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545" windowWidth="10485" windowHeight="2835" activeTab="1"/>
  </bookViews>
  <sheets>
    <sheet name="08.10" sheetId="1" r:id="rId1"/>
    <sheet name="09.10" sheetId="2" r:id="rId2"/>
  </sheets>
  <definedNames/>
  <calcPr fullCalcOnLoad="1"/>
</workbook>
</file>

<file path=xl/sharedStrings.xml><?xml version="1.0" encoding="utf-8"?>
<sst xmlns="http://schemas.openxmlformats.org/spreadsheetml/2006/main" count="461" uniqueCount="258">
  <si>
    <t>Sonuç</t>
  </si>
  <si>
    <t>Puan</t>
  </si>
  <si>
    <t>1000 m.</t>
  </si>
  <si>
    <t>Erkekler 1x</t>
  </si>
  <si>
    <t>Kadınlar 1x</t>
  </si>
  <si>
    <t>Kadınlar 2-</t>
  </si>
  <si>
    <t>Deniz Küreği Kadınlar 2x</t>
  </si>
  <si>
    <t>BÜYÜKLER TÜRKİYE ŞAMPİYONASI &amp; AKADEMİ LİGİ TÜRKİYE KUPASI</t>
  </si>
  <si>
    <t>2000 m.</t>
  </si>
  <si>
    <t>Ümit Kadınlar 1x</t>
  </si>
  <si>
    <t>Akademi Ligi Erkekler 2-</t>
  </si>
  <si>
    <t>Akademi Ligi Erkekler 1x</t>
  </si>
  <si>
    <t>Hafif Kilo Kadınlar 2x</t>
  </si>
  <si>
    <t>Akademi Ligi Kadınlar 2x</t>
  </si>
  <si>
    <t>500 m.</t>
  </si>
  <si>
    <t>Hafif Kilo Kadınlar 4x</t>
  </si>
  <si>
    <t>Akademi Ligi Erkekler 4-</t>
  </si>
  <si>
    <t>Hafif Kilo Erkekler 2x</t>
  </si>
  <si>
    <t>Deniz Küreği Erkekler 2x</t>
  </si>
  <si>
    <t>Deniz Küreği Kadınlar 1x</t>
  </si>
  <si>
    <t>Hafif Kilo Kadınlar 1x</t>
  </si>
  <si>
    <t>Deniz Küreği Erkekler 1x</t>
  </si>
  <si>
    <t>Kadınlar</t>
  </si>
  <si>
    <t>1.</t>
  </si>
  <si>
    <t>Erkekler</t>
  </si>
  <si>
    <t>AKADEMİ LİGİ TÜRKİYE KUPASI PUAN DURUMU</t>
  </si>
  <si>
    <t>2.</t>
  </si>
  <si>
    <t>3.</t>
  </si>
  <si>
    <t>2. ETAP YARIŞLARI</t>
  </si>
  <si>
    <t>08.10.2016 - Kırkpınar/Sapanca</t>
  </si>
  <si>
    <t>09.10.2016 - Kırkpınar/Sapanca</t>
  </si>
  <si>
    <t>Master Kadınlar 1x</t>
  </si>
  <si>
    <t>BÜYÜKLER TÜRKİYE ŞAMPİYONASI 2. ETAP PUAN DURUMLARI</t>
  </si>
  <si>
    <t>Deniz Küreği Kadınlar</t>
  </si>
  <si>
    <t>Deniz Küreği Erkekler</t>
  </si>
  <si>
    <t>Sakarya Gençlik Merkezi "A"</t>
  </si>
  <si>
    <t>Sedef Özalp</t>
  </si>
  <si>
    <t>Sakarya Gençlik Merkezi "B"</t>
  </si>
  <si>
    <t>Erem Nur Domurcuk</t>
  </si>
  <si>
    <t>Galatasaray "A"</t>
  </si>
  <si>
    <t>Edanur Göneç</t>
  </si>
  <si>
    <t>Galatasaray "B"</t>
  </si>
  <si>
    <t>Asilay Selçuk</t>
  </si>
  <si>
    <t>Boğaziçi Üniversitesi</t>
  </si>
  <si>
    <t>Emre Endeş - Sergen Haydın</t>
  </si>
  <si>
    <t>Kadir Has Üniversitesi</t>
  </si>
  <si>
    <t>Özgür Borazan - Yavuz Ali Oğuz</t>
  </si>
  <si>
    <t>Koç Üniversitesi</t>
  </si>
  <si>
    <t>Oğuzhan Kadaifçiler - Caner Çelik</t>
  </si>
  <si>
    <t>Mert Değirmenci</t>
  </si>
  <si>
    <t>Levent Örge</t>
  </si>
  <si>
    <t>Koç Üniversitesi "A"</t>
  </si>
  <si>
    <t>Kaan Kanlı</t>
  </si>
  <si>
    <t>Koç Üniversitesi "B"</t>
  </si>
  <si>
    <t>Yusuf Yener Karaca</t>
  </si>
  <si>
    <t>Ferdi</t>
  </si>
  <si>
    <t>Hilmi Fatih Örer</t>
  </si>
  <si>
    <t>Galatasaray</t>
  </si>
  <si>
    <t>Mervenur Uslu - Berre Baltaoğlu</t>
  </si>
  <si>
    <t>Gözde Babacan - Elif büşra Aslanpay</t>
  </si>
  <si>
    <t>Yasemin Hazal Göçken - İrem Albayrak</t>
  </si>
  <si>
    <t>Sabri Sevniş - Naim Talha Güneş</t>
  </si>
  <si>
    <t>Selçuk Keskin - Doğan Gökmen</t>
  </si>
  <si>
    <t>Beşiktaş</t>
  </si>
  <si>
    <t>Murat Tunalı - Yaman Koç -</t>
  </si>
  <si>
    <t>Güvenç Uzun - Ahmet Taha Andırmak -</t>
  </si>
  <si>
    <t>Sinop Karadeniz Yelken</t>
  </si>
  <si>
    <t>Ahmet Çakal (d)</t>
  </si>
  <si>
    <t>İznik Spor</t>
  </si>
  <si>
    <t>Murat Basan - Burak Cinal -</t>
  </si>
  <si>
    <t>Kudret Şahan Demir (d)</t>
  </si>
  <si>
    <t>Altınboynuz "A"</t>
  </si>
  <si>
    <t>Emin Nurgör - Fırat Fırat -</t>
  </si>
  <si>
    <t>Bülent İsmail Özcömert - Erdal Çoban -</t>
  </si>
  <si>
    <t>Nurhayat Taşkıran (d)</t>
  </si>
  <si>
    <t>Altınboynuz "B"</t>
  </si>
  <si>
    <t>Mursab Turan - Koray Cuha -</t>
  </si>
  <si>
    <t xml:space="preserve">Serhat Telli - Ali Karataş - </t>
  </si>
  <si>
    <t>Ayşegül Öcal (d)</t>
  </si>
  <si>
    <t>Ferdi Karma "A"</t>
  </si>
  <si>
    <t>Doğanay Cin (d)</t>
  </si>
  <si>
    <t>Berkay Temizkan - Gökay Temizkan -</t>
  </si>
  <si>
    <t xml:space="preserve">İzzet Fatih Çetinkaya - Osmanberk Çelik </t>
  </si>
  <si>
    <t>Ferdi Karma "B"</t>
  </si>
  <si>
    <t>İsmet Çardaklı (d) -</t>
  </si>
  <si>
    <t>Mert Van - Sedat Obalı -</t>
  </si>
  <si>
    <t>Gökhan Alpertunga - Zafer Ergüven</t>
  </si>
  <si>
    <t>Ferdi Karma "C"</t>
  </si>
  <si>
    <t>Özkan Coşgun (d) -</t>
  </si>
  <si>
    <t>Deniz Mataracı - Semih Toklican -</t>
  </si>
  <si>
    <t>Mustafa Alper Özpınar - Erdinç Öztürk</t>
  </si>
  <si>
    <t xml:space="preserve">Deniz Küreği Erkekler 4X+     1.Eleme </t>
  </si>
  <si>
    <t xml:space="preserve">Deniz Küreği Erkekler 4X+     2.Eleme </t>
  </si>
  <si>
    <t>Meltem Bilgil - Berşan Alabaş</t>
  </si>
  <si>
    <t>İpek çalık - Hilal Varvar</t>
  </si>
  <si>
    <t>Altınboynuz</t>
  </si>
  <si>
    <t>Eda Gemici - Öznur Benlialper</t>
  </si>
  <si>
    <t>İlknur Ersöz - Eda Özel</t>
  </si>
  <si>
    <t>Burçin Çakmak - Özden Öztürk</t>
  </si>
  <si>
    <t>Edanur Göneç - Berre Baltaoğlu -</t>
  </si>
  <si>
    <t>Mervenur Uslu - Sude İdil Demir</t>
  </si>
  <si>
    <t>Emre Endeş - Sergen Haydın -</t>
  </si>
  <si>
    <t>Murat Yıldız - Umut Ulaş Tarhan</t>
  </si>
  <si>
    <t>Yavuz Ali Oğuz - Özgür Borazan -</t>
  </si>
  <si>
    <t>Levent Örge - Savrun Kanay</t>
  </si>
  <si>
    <t>Abdullah Salih Budan - Yusuf Yener Karaca -</t>
  </si>
  <si>
    <t>Kaan Kanlı - Caner Çelik</t>
  </si>
  <si>
    <t>Sakarya Gençlik Merkezi</t>
  </si>
  <si>
    <t xml:space="preserve">Mervenur Uslu </t>
  </si>
  <si>
    <t>Fenerbahçe "A"</t>
  </si>
  <si>
    <t>Yıldız Kürek "B"</t>
  </si>
  <si>
    <t>Yıldız Kürek "A"</t>
  </si>
  <si>
    <t>Fenerbahçe "B"</t>
  </si>
  <si>
    <t>Fenerbahçe "C"</t>
  </si>
  <si>
    <t>Fuad Rafail</t>
  </si>
  <si>
    <t>Cavid Efendioğlu</t>
  </si>
  <si>
    <t>Aydın İnanç Şahin</t>
  </si>
  <si>
    <t>Emre Sunay</t>
  </si>
  <si>
    <t>Mustafa Yıldız</t>
  </si>
  <si>
    <t xml:space="preserve">Sakarya Gençlik Merkezi </t>
  </si>
  <si>
    <t>Nisa Arıcı - Ayşe Ece Artan</t>
  </si>
  <si>
    <t>Edanur Göneç - Berre Baltaoğlu</t>
  </si>
  <si>
    <t>Murat Tunalı - Yaman Koç</t>
  </si>
  <si>
    <t>Kürşat Demirkol - S. Emre Demirkol</t>
  </si>
  <si>
    <t>Kürşat Akpınar - Ahmet Yılmaz</t>
  </si>
  <si>
    <t>Fırat Fırat - Bülent İsmail Özcömert</t>
  </si>
  <si>
    <t>Meltem Bilgili</t>
  </si>
  <si>
    <t>Betül Keçeci</t>
  </si>
  <si>
    <t>Ayşegül Öcal</t>
  </si>
  <si>
    <t>Ferdi "A"</t>
  </si>
  <si>
    <t>Ferdi "B"</t>
  </si>
  <si>
    <t>Burcu Ovacık</t>
  </si>
  <si>
    <t>Mervenur Uslu</t>
  </si>
  <si>
    <t>Ferdi "C"</t>
  </si>
  <si>
    <t>Yaman Koç</t>
  </si>
  <si>
    <t>Çağatay Aslan</t>
  </si>
  <si>
    <t>Tamer Dikbıyık</t>
  </si>
  <si>
    <t>Fırat Fırat</t>
  </si>
  <si>
    <t>Meriç Küçükcoşkun</t>
  </si>
  <si>
    <t>Serilerinde sonuncu olan ekipler elenir.</t>
  </si>
  <si>
    <t>Ahmet Yılmaz - Bartu Bayram -</t>
  </si>
  <si>
    <t>1. DERECESİ</t>
  </si>
  <si>
    <t>4.37,88</t>
  </si>
  <si>
    <t>4.36,84</t>
  </si>
  <si>
    <t>4.49,54</t>
  </si>
  <si>
    <t>4.28,49</t>
  </si>
  <si>
    <t>Bitiremedi</t>
  </si>
  <si>
    <t>9.16,74</t>
  </si>
  <si>
    <t>9.35,23</t>
  </si>
  <si>
    <t>9.05,54</t>
  </si>
  <si>
    <t>3.57,84</t>
  </si>
  <si>
    <t>3.42,00</t>
  </si>
  <si>
    <t>4.29,96</t>
  </si>
  <si>
    <t>7.56,82</t>
  </si>
  <si>
    <t>8.24,20</t>
  </si>
  <si>
    <t>4.16,07</t>
  </si>
  <si>
    <t>4.02,05</t>
  </si>
  <si>
    <t>4.13,47</t>
  </si>
  <si>
    <t>4.09,80</t>
  </si>
  <si>
    <t>4.06,67</t>
  </si>
  <si>
    <t>8.18,96</t>
  </si>
  <si>
    <t>8.19,96</t>
  </si>
  <si>
    <t>8.23,43</t>
  </si>
  <si>
    <t>8.29,80</t>
  </si>
  <si>
    <t>8.54,23</t>
  </si>
  <si>
    <t>4.38,82</t>
  </si>
  <si>
    <t>Ayten Kübra Aksoyer - Elpiyde Davul</t>
  </si>
  <si>
    <t>9.22,68</t>
  </si>
  <si>
    <t>4.33,47</t>
  </si>
  <si>
    <t>4.34,88</t>
  </si>
  <si>
    <t>4.36,79</t>
  </si>
  <si>
    <t>9.18,77</t>
  </si>
  <si>
    <t>9.25,20</t>
  </si>
  <si>
    <t>9.32,88</t>
  </si>
  <si>
    <t>3.24,49</t>
  </si>
  <si>
    <t>3.30,13</t>
  </si>
  <si>
    <t>7.05,63</t>
  </si>
  <si>
    <t>7.12,07</t>
  </si>
  <si>
    <t>Hafif Kilo Ümit Erkekler 2x</t>
  </si>
  <si>
    <t>2.04,11</t>
  </si>
  <si>
    <t>2.19,28</t>
  </si>
  <si>
    <t>2.25,76</t>
  </si>
  <si>
    <t>Deniz Küreği Erkekler 4x+</t>
  </si>
  <si>
    <t>1.58,33</t>
  </si>
  <si>
    <t>2.03,99</t>
  </si>
  <si>
    <t>2.17,20</t>
  </si>
  <si>
    <t>2.42,35</t>
  </si>
  <si>
    <t>2.19,87</t>
  </si>
  <si>
    <t>2.27,01</t>
  </si>
  <si>
    <t>2.27,79</t>
  </si>
  <si>
    <t>2.52,30</t>
  </si>
  <si>
    <t>3.24,28</t>
  </si>
  <si>
    <t>4.40,05</t>
  </si>
  <si>
    <t>9.23,06</t>
  </si>
  <si>
    <t>3.52,42</t>
  </si>
  <si>
    <t>3.25,50</t>
  </si>
  <si>
    <t>3.32,97</t>
  </si>
  <si>
    <t>7.00,63</t>
  </si>
  <si>
    <t>7.17,76</t>
  </si>
  <si>
    <t>1.49,54</t>
  </si>
  <si>
    <t>1.55,53</t>
  </si>
  <si>
    <t>2..01,53</t>
  </si>
  <si>
    <t>2.08,89</t>
  </si>
  <si>
    <t>2.12,39</t>
  </si>
  <si>
    <t>2.24,17</t>
  </si>
  <si>
    <t>Ali Karataş - Ömer Efe İlkkurşun</t>
  </si>
  <si>
    <t>Burak Lütfü İnal</t>
  </si>
  <si>
    <t>İnci Selçuk</t>
  </si>
  <si>
    <t>04,16,52</t>
  </si>
  <si>
    <t>08,39,93</t>
  </si>
  <si>
    <t>09,00,25</t>
  </si>
  <si>
    <t>08.36,80</t>
  </si>
  <si>
    <t>03.50,60</t>
  </si>
  <si>
    <t>03.39,57</t>
  </si>
  <si>
    <t>03.36,62</t>
  </si>
  <si>
    <t>03.57,52</t>
  </si>
  <si>
    <t>04.00,08</t>
  </si>
  <si>
    <t>03.48,45</t>
  </si>
  <si>
    <t>07.35,08</t>
  </si>
  <si>
    <t>07.35,80</t>
  </si>
  <si>
    <t>07.41,12</t>
  </si>
  <si>
    <t>07.41,74</t>
  </si>
  <si>
    <t>08.04,50</t>
  </si>
  <si>
    <t>Galatasaray ''A''</t>
  </si>
  <si>
    <t>Galatasaray ''B''</t>
  </si>
  <si>
    <t>Fenerbahçe ''A''</t>
  </si>
  <si>
    <t>Yıldız Kürek</t>
  </si>
  <si>
    <t>Fenerbahçe ''C''</t>
  </si>
  <si>
    <t>Fenerbahçe ''B''</t>
  </si>
  <si>
    <t>4.</t>
  </si>
  <si>
    <t>5.</t>
  </si>
  <si>
    <t>6.</t>
  </si>
  <si>
    <t>03.36,57</t>
  </si>
  <si>
    <t>03.36,97</t>
  </si>
  <si>
    <t>07.03,40</t>
  </si>
  <si>
    <t>07.05,91</t>
  </si>
  <si>
    <t>03.57,80</t>
  </si>
  <si>
    <t>04.09,40</t>
  </si>
  <si>
    <t>08.13,12</t>
  </si>
  <si>
    <t>08.22,96</t>
  </si>
  <si>
    <t>01.50,00</t>
  </si>
  <si>
    <t>01.57,23</t>
  </si>
  <si>
    <t>02.03,32</t>
  </si>
  <si>
    <t>02.25,19</t>
  </si>
  <si>
    <t>01,58,16</t>
  </si>
  <si>
    <t>02.30,02</t>
  </si>
  <si>
    <t>02.30,76</t>
  </si>
  <si>
    <t>02.38,85</t>
  </si>
  <si>
    <t>02.58,86</t>
  </si>
  <si>
    <t>05.09,64</t>
  </si>
  <si>
    <t>04.28,09</t>
  </si>
  <si>
    <t>08.52,85</t>
  </si>
  <si>
    <t>01.55,36</t>
  </si>
  <si>
    <t>02.05,20</t>
  </si>
  <si>
    <t>02.17,86</t>
  </si>
  <si>
    <t>02.20,26</t>
  </si>
  <si>
    <t>02,22,62</t>
  </si>
  <si>
    <t>02,49,83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</si>
</sst>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000"/>
    <numFmt numFmtId="165" formatCode="hh:mm;@"/>
    <numFmt numFmtId="166" formatCode="[$-F400]h:mm:ss\ AM/PM"/>
    <numFmt numFmtId="167" formatCode="mm:ss.00"/>
    <numFmt numFmtId="168" formatCode="hh:mm:ss;@"/>
    <numFmt numFmtId="169" formatCode="mm/ss.00"/>
    <numFmt numFmtId="170" formatCode="0.0"/>
    <numFmt numFmtId="171" formatCode="[$-41F]dd\ mmmm\ yyyy\ dddd"/>
  </numFmts>
  <fonts count="42">
    <font>
      <sz val="11"/>
      <name val="Arial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2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2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20" fontId="0" fillId="0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20" fontId="0" fillId="0" borderId="0" xfId="0" applyNumberFormat="1" applyFont="1" applyFill="1" applyBorder="1" applyAlignment="1">
      <alignment horizontal="center" wrapText="1"/>
    </xf>
    <xf numFmtId="167" fontId="0" fillId="0" borderId="10" xfId="0" applyNumberFormat="1" applyFont="1" applyFill="1" applyBorder="1" applyAlignment="1">
      <alignment horizontal="center"/>
    </xf>
    <xf numFmtId="167" fontId="0" fillId="0" borderId="10" xfId="0" applyNumberFormat="1" applyFont="1" applyFill="1" applyBorder="1" applyAlignment="1">
      <alignment horizontal="center" wrapText="1"/>
    </xf>
    <xf numFmtId="167" fontId="0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9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2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7" fontId="0" fillId="0" borderId="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7" fontId="0" fillId="33" borderId="11" xfId="0" applyNumberFormat="1" applyFont="1" applyFill="1" applyBorder="1" applyAlignment="1">
      <alignment horizontal="center" vertical="center" wrapText="1"/>
    </xf>
    <xf numFmtId="47" fontId="0" fillId="33" borderId="13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7" fontId="0" fillId="0" borderId="11" xfId="0" applyNumberFormat="1" applyFont="1" applyFill="1" applyBorder="1" applyAlignment="1">
      <alignment horizontal="center" vertical="center"/>
    </xf>
    <xf numFmtId="47" fontId="0" fillId="0" borderId="13" xfId="0" applyNumberFormat="1" applyFont="1" applyFill="1" applyBorder="1" applyAlignment="1">
      <alignment horizontal="center" vertical="center"/>
    </xf>
    <xf numFmtId="47" fontId="0" fillId="0" borderId="12" xfId="0" applyNumberFormat="1" applyFont="1" applyFill="1" applyBorder="1" applyAlignment="1">
      <alignment horizontal="center" vertical="center"/>
    </xf>
    <xf numFmtId="47" fontId="0" fillId="33" borderId="11" xfId="0" applyNumberFormat="1" applyFont="1" applyFill="1" applyBorder="1" applyAlignment="1">
      <alignment horizontal="center" vertical="center"/>
    </xf>
    <xf numFmtId="47" fontId="0" fillId="33" borderId="13" xfId="0" applyNumberFormat="1" applyFont="1" applyFill="1" applyBorder="1" applyAlignment="1">
      <alignment horizontal="center" vertical="center"/>
    </xf>
    <xf numFmtId="47" fontId="0" fillId="33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47" fontId="0" fillId="0" borderId="11" xfId="0" applyNumberFormat="1" applyFont="1" applyFill="1" applyBorder="1" applyAlignment="1">
      <alignment horizontal="center" vertical="center" wrapText="1"/>
    </xf>
    <xf numFmtId="47" fontId="0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47" fontId="0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116"/>
  <sheetViews>
    <sheetView workbookViewId="0" topLeftCell="A1">
      <selection activeCell="N8" sqref="N8:N9"/>
    </sheetView>
  </sheetViews>
  <sheetFormatPr defaultColWidth="9.00390625" defaultRowHeight="15" customHeight="1"/>
  <cols>
    <col min="1" max="1" width="3.625" style="1" customWidth="1"/>
    <col min="2" max="2" width="25.625" style="1" customWidth="1"/>
    <col min="3" max="3" width="35.625" style="1" customWidth="1"/>
    <col min="4" max="5" width="9.625" style="1" customWidth="1"/>
    <col min="6" max="7" width="4.625" style="1" customWidth="1"/>
    <col min="8" max="8" width="5.625" style="1" customWidth="1"/>
    <col min="9" max="9" width="10.625" style="3" customWidth="1"/>
    <col min="10" max="13" width="10.625" style="3" hidden="1" customWidth="1"/>
    <col min="14" max="32" width="10.625" style="3" customWidth="1"/>
    <col min="33" max="16384" width="9.00390625" style="3" customWidth="1"/>
  </cols>
  <sheetData>
    <row r="5" spans="1:8" s="2" customFormat="1" ht="19.5" customHeight="1">
      <c r="A5" s="65" t="s">
        <v>7</v>
      </c>
      <c r="B5" s="65"/>
      <c r="C5" s="65"/>
      <c r="D5" s="65"/>
      <c r="E5" s="65"/>
      <c r="F5" s="65"/>
      <c r="G5" s="65"/>
      <c r="H5" s="24"/>
    </row>
    <row r="6" spans="1:8" s="2" customFormat="1" ht="19.5" customHeight="1">
      <c r="A6" s="65" t="s">
        <v>28</v>
      </c>
      <c r="B6" s="65"/>
      <c r="C6" s="65"/>
      <c r="D6" s="65"/>
      <c r="E6" s="65"/>
      <c r="F6" s="65"/>
      <c r="G6" s="65"/>
      <c r="H6" s="24"/>
    </row>
    <row r="7" spans="1:8" s="2" customFormat="1" ht="19.5" customHeight="1">
      <c r="A7" s="66" t="s">
        <v>29</v>
      </c>
      <c r="B7" s="66"/>
      <c r="C7" s="66"/>
      <c r="D7" s="66"/>
      <c r="E7" s="66"/>
      <c r="F7" s="66"/>
      <c r="G7" s="66"/>
      <c r="H7" s="7"/>
    </row>
    <row r="8" spans="1:14" s="2" customFormat="1" ht="15" customHeight="1">
      <c r="A8" s="7"/>
      <c r="B8" s="6"/>
      <c r="C8" s="6"/>
      <c r="D8" s="6"/>
      <c r="E8" s="20"/>
      <c r="F8" s="20"/>
      <c r="G8" s="20"/>
      <c r="H8" s="20"/>
      <c r="I8" t="s">
        <v>141</v>
      </c>
      <c r="J8" s="37">
        <v>0.03</v>
      </c>
      <c r="K8" s="37">
        <v>0.04</v>
      </c>
      <c r="L8" s="37">
        <v>0.05</v>
      </c>
      <c r="M8" s="37">
        <v>0.06</v>
      </c>
      <c r="N8" s="37">
        <v>0.07</v>
      </c>
    </row>
    <row r="9" spans="1:14" ht="15" customHeight="1">
      <c r="A9" s="4">
        <v>1</v>
      </c>
      <c r="B9" s="5">
        <v>0.3541666666666667</v>
      </c>
      <c r="C9" s="4" t="s">
        <v>9</v>
      </c>
      <c r="D9" s="21" t="s">
        <v>2</v>
      </c>
      <c r="E9" s="21" t="s">
        <v>8</v>
      </c>
      <c r="F9" s="21" t="s">
        <v>0</v>
      </c>
      <c r="G9" s="21" t="s">
        <v>1</v>
      </c>
      <c r="H9" s="21"/>
      <c r="I9" s="22">
        <v>0.006314120370370369</v>
      </c>
      <c r="J9" s="22">
        <f>I9*1.03</f>
        <v>0.006503543981481481</v>
      </c>
      <c r="K9" s="22">
        <f>I9*1.04</f>
        <v>0.006566685185185184</v>
      </c>
      <c r="L9" s="22">
        <f>I9*1.05</f>
        <v>0.006629826388888888</v>
      </c>
      <c r="M9" s="22">
        <f>I9*1.06</f>
        <v>0.0066929675925925915</v>
      </c>
      <c r="N9" s="22">
        <f>I9*1.07</f>
        <v>0.006756108796296296</v>
      </c>
    </row>
    <row r="10" spans="1:8" ht="15" customHeight="1">
      <c r="A10" s="10">
        <v>4</v>
      </c>
      <c r="B10" s="9" t="s">
        <v>39</v>
      </c>
      <c r="C10" s="10" t="s">
        <v>40</v>
      </c>
      <c r="D10" s="18" t="s">
        <v>145</v>
      </c>
      <c r="E10" s="10" t="s">
        <v>149</v>
      </c>
      <c r="F10" s="10">
        <v>1</v>
      </c>
      <c r="G10" s="10">
        <v>6</v>
      </c>
      <c r="H10" s="15"/>
    </row>
    <row r="11" spans="1:7" ht="15" customHeight="1">
      <c r="A11" s="10">
        <v>2</v>
      </c>
      <c r="B11" s="9" t="s">
        <v>35</v>
      </c>
      <c r="C11" s="8" t="s">
        <v>36</v>
      </c>
      <c r="D11" s="18" t="s">
        <v>143</v>
      </c>
      <c r="E11" s="10" t="s">
        <v>147</v>
      </c>
      <c r="F11" s="10">
        <v>2</v>
      </c>
      <c r="G11" s="8">
        <v>5</v>
      </c>
    </row>
    <row r="12" spans="1:7" ht="15" customHeight="1">
      <c r="A12" s="10">
        <v>1</v>
      </c>
      <c r="B12" s="9" t="s">
        <v>41</v>
      </c>
      <c r="C12" s="8" t="s">
        <v>42</v>
      </c>
      <c r="D12" s="17" t="s">
        <v>142</v>
      </c>
      <c r="E12" s="10" t="s">
        <v>148</v>
      </c>
      <c r="F12" s="10">
        <v>3</v>
      </c>
      <c r="G12" s="8">
        <v>4</v>
      </c>
    </row>
    <row r="13" spans="1:7" ht="15" customHeight="1">
      <c r="A13" s="10">
        <v>3</v>
      </c>
      <c r="B13" s="9" t="s">
        <v>37</v>
      </c>
      <c r="C13" s="10" t="s">
        <v>38</v>
      </c>
      <c r="D13" s="18" t="s">
        <v>144</v>
      </c>
      <c r="E13" s="10" t="s">
        <v>146</v>
      </c>
      <c r="F13" s="38"/>
      <c r="G13" s="39"/>
    </row>
    <row r="14" spans="1:14" ht="15" customHeight="1">
      <c r="A14" s="15"/>
      <c r="B14" s="16"/>
      <c r="C14" s="15"/>
      <c r="D14" s="19"/>
      <c r="E14" s="15"/>
      <c r="F14" s="15"/>
      <c r="G14" s="15"/>
      <c r="H14" s="15"/>
      <c r="I14" t="s">
        <v>141</v>
      </c>
      <c r="J14" s="37">
        <v>0.03</v>
      </c>
      <c r="K14" s="37">
        <v>0.04</v>
      </c>
      <c r="L14" s="37">
        <v>0.05</v>
      </c>
      <c r="M14" s="37">
        <v>0.06</v>
      </c>
      <c r="N14" s="37">
        <v>0.07</v>
      </c>
    </row>
    <row r="15" spans="1:14" ht="15" customHeight="1">
      <c r="A15" s="4">
        <v>2</v>
      </c>
      <c r="B15" s="5">
        <v>0.3611111111111111</v>
      </c>
      <c r="C15" s="4" t="s">
        <v>10</v>
      </c>
      <c r="D15" s="21" t="s">
        <v>2</v>
      </c>
      <c r="E15" s="21" t="s">
        <v>8</v>
      </c>
      <c r="F15" s="21" t="s">
        <v>0</v>
      </c>
      <c r="G15" s="21" t="s">
        <v>1</v>
      </c>
      <c r="H15" s="21"/>
      <c r="I15" s="22">
        <v>0.00551875</v>
      </c>
      <c r="J15" s="22">
        <f>I15*1.03</f>
        <v>0.0056843125</v>
      </c>
      <c r="K15" s="22">
        <f>I15*1.04</f>
        <v>0.005739500000000001</v>
      </c>
      <c r="L15" s="22">
        <f>I15*1.05</f>
        <v>0.0057946875</v>
      </c>
      <c r="M15" s="22">
        <f>I15*1.06</f>
        <v>0.005849875000000001</v>
      </c>
      <c r="N15" s="22">
        <f>I15*1.07</f>
        <v>0.005905062500000001</v>
      </c>
    </row>
    <row r="16" spans="1:7" ht="15" customHeight="1">
      <c r="A16" s="10">
        <v>3</v>
      </c>
      <c r="B16" s="9" t="s">
        <v>45</v>
      </c>
      <c r="C16" s="10" t="s">
        <v>46</v>
      </c>
      <c r="D16" s="18" t="s">
        <v>151</v>
      </c>
      <c r="E16" s="10" t="s">
        <v>153</v>
      </c>
      <c r="F16" s="10">
        <v>1</v>
      </c>
      <c r="G16" s="8">
        <v>6</v>
      </c>
    </row>
    <row r="17" spans="1:7" ht="15" customHeight="1">
      <c r="A17" s="10">
        <v>1</v>
      </c>
      <c r="B17" s="9" t="s">
        <v>47</v>
      </c>
      <c r="C17" s="10" t="s">
        <v>48</v>
      </c>
      <c r="D17" s="18" t="s">
        <v>150</v>
      </c>
      <c r="E17" s="10" t="s">
        <v>154</v>
      </c>
      <c r="F17" s="10">
        <v>2</v>
      </c>
      <c r="G17" s="8">
        <v>5</v>
      </c>
    </row>
    <row r="18" spans="1:7" ht="15" customHeight="1">
      <c r="A18" s="10">
        <v>2</v>
      </c>
      <c r="B18" s="9" t="s">
        <v>43</v>
      </c>
      <c r="C18" s="10" t="s">
        <v>44</v>
      </c>
      <c r="D18" s="18" t="s">
        <v>152</v>
      </c>
      <c r="E18" s="10" t="s">
        <v>146</v>
      </c>
      <c r="F18" s="38"/>
      <c r="G18" s="39"/>
    </row>
    <row r="19" spans="1:14" ht="15" customHeight="1">
      <c r="A19" s="4"/>
      <c r="B19" s="5"/>
      <c r="C19" s="4"/>
      <c r="D19" s="21"/>
      <c r="E19" s="21"/>
      <c r="F19" s="21"/>
      <c r="G19" s="21"/>
      <c r="H19" s="21"/>
      <c r="I19" t="s">
        <v>141</v>
      </c>
      <c r="J19" s="37">
        <v>0.03</v>
      </c>
      <c r="K19" s="37">
        <v>0.04</v>
      </c>
      <c r="L19" s="37">
        <v>0.05</v>
      </c>
      <c r="M19" s="37">
        <v>0.06</v>
      </c>
      <c r="N19" s="37">
        <v>0.07</v>
      </c>
    </row>
    <row r="20" spans="1:14" ht="15" customHeight="1">
      <c r="A20" s="4">
        <v>3</v>
      </c>
      <c r="B20" s="5">
        <v>0.3680555555555556</v>
      </c>
      <c r="C20" s="4" t="s">
        <v>11</v>
      </c>
      <c r="D20" s="21" t="s">
        <v>2</v>
      </c>
      <c r="E20" s="21" t="s">
        <v>8</v>
      </c>
      <c r="F20" s="21" t="s">
        <v>0</v>
      </c>
      <c r="G20" s="21" t="s">
        <v>1</v>
      </c>
      <c r="H20" s="21"/>
      <c r="I20" s="22">
        <v>0.005775</v>
      </c>
      <c r="J20" s="22">
        <f>I20*1.03</f>
        <v>0.0059482499999999995</v>
      </c>
      <c r="K20" s="22">
        <f>I20*1.04</f>
        <v>0.006006</v>
      </c>
      <c r="L20" s="22">
        <f>I20*1.05</f>
        <v>0.00606375</v>
      </c>
      <c r="M20" s="22">
        <f>I20*1.06</f>
        <v>0.0061215</v>
      </c>
      <c r="N20" s="22">
        <f>I20*1.07</f>
        <v>0.00617925</v>
      </c>
    </row>
    <row r="21" spans="1:8" ht="15" customHeight="1">
      <c r="A21" s="10">
        <v>2</v>
      </c>
      <c r="B21" s="9" t="s">
        <v>55</v>
      </c>
      <c r="C21" s="8" t="s">
        <v>56</v>
      </c>
      <c r="D21" s="17" t="s">
        <v>156</v>
      </c>
      <c r="E21" s="10" t="s">
        <v>160</v>
      </c>
      <c r="F21" s="10">
        <v>1</v>
      </c>
      <c r="G21" s="10">
        <v>6</v>
      </c>
      <c r="H21" s="15"/>
    </row>
    <row r="22" spans="1:8" ht="15" customHeight="1">
      <c r="A22" s="10">
        <v>5</v>
      </c>
      <c r="B22" s="9" t="s">
        <v>45</v>
      </c>
      <c r="C22" s="8" t="s">
        <v>50</v>
      </c>
      <c r="D22" s="18" t="s">
        <v>159</v>
      </c>
      <c r="E22" s="10" t="s">
        <v>161</v>
      </c>
      <c r="F22" s="10">
        <v>2</v>
      </c>
      <c r="G22" s="10">
        <v>5</v>
      </c>
      <c r="H22" s="15"/>
    </row>
    <row r="23" spans="1:8" ht="15" customHeight="1">
      <c r="A23" s="10">
        <v>4</v>
      </c>
      <c r="B23" s="9" t="s">
        <v>51</v>
      </c>
      <c r="C23" s="8" t="s">
        <v>52</v>
      </c>
      <c r="D23" s="17" t="s">
        <v>158</v>
      </c>
      <c r="E23" s="10" t="s">
        <v>162</v>
      </c>
      <c r="F23" s="10">
        <v>3</v>
      </c>
      <c r="G23" s="10">
        <v>4</v>
      </c>
      <c r="H23" s="15"/>
    </row>
    <row r="24" spans="1:8" ht="15" customHeight="1">
      <c r="A24" s="10">
        <v>3</v>
      </c>
      <c r="B24" s="9" t="s">
        <v>43</v>
      </c>
      <c r="C24" s="8" t="s">
        <v>49</v>
      </c>
      <c r="D24" s="17" t="s">
        <v>157</v>
      </c>
      <c r="E24" s="10" t="s">
        <v>163</v>
      </c>
      <c r="F24" s="10">
        <v>4</v>
      </c>
      <c r="G24" s="10">
        <v>3</v>
      </c>
      <c r="H24" s="15"/>
    </row>
    <row r="25" spans="1:8" ht="15" customHeight="1">
      <c r="A25" s="8">
        <v>1</v>
      </c>
      <c r="B25" s="11" t="s">
        <v>53</v>
      </c>
      <c r="C25" s="10" t="s">
        <v>54</v>
      </c>
      <c r="D25" s="17" t="s">
        <v>155</v>
      </c>
      <c r="E25" s="10" t="s">
        <v>164</v>
      </c>
      <c r="F25" s="10">
        <v>5</v>
      </c>
      <c r="G25" s="38"/>
      <c r="H25" s="15"/>
    </row>
    <row r="26" spans="1:8" ht="15" customHeight="1">
      <c r="A26" s="15"/>
      <c r="B26" s="16"/>
      <c r="C26" s="15"/>
      <c r="D26" s="19"/>
      <c r="E26" s="15"/>
      <c r="F26" s="15"/>
      <c r="G26" s="15"/>
      <c r="H26" s="15"/>
    </row>
    <row r="27" spans="1:8" ht="15" customHeight="1">
      <c r="A27" s="4">
        <v>4</v>
      </c>
      <c r="B27" s="5">
        <v>0.375</v>
      </c>
      <c r="C27" s="4" t="s">
        <v>12</v>
      </c>
      <c r="D27" s="21" t="s">
        <v>2</v>
      </c>
      <c r="E27" s="21" t="s">
        <v>8</v>
      </c>
      <c r="F27" s="21" t="s">
        <v>0</v>
      </c>
      <c r="G27" s="21" t="s">
        <v>1</v>
      </c>
      <c r="H27" s="21"/>
    </row>
    <row r="28" spans="1:7" ht="15" customHeight="1">
      <c r="A28" s="10">
        <v>1</v>
      </c>
      <c r="B28" s="9" t="s">
        <v>57</v>
      </c>
      <c r="C28" s="10" t="s">
        <v>58</v>
      </c>
      <c r="D28" s="18" t="s">
        <v>165</v>
      </c>
      <c r="E28" s="10" t="s">
        <v>167</v>
      </c>
      <c r="F28" s="10">
        <v>1</v>
      </c>
      <c r="G28" s="8">
        <v>6</v>
      </c>
    </row>
    <row r="29" spans="1:14" ht="15" customHeight="1">
      <c r="A29" s="15"/>
      <c r="B29" s="27"/>
      <c r="D29" s="19"/>
      <c r="E29" s="15"/>
      <c r="F29" s="15"/>
      <c r="I29" t="s">
        <v>141</v>
      </c>
      <c r="J29" s="37">
        <v>0.03</v>
      </c>
      <c r="K29" s="37">
        <v>0.04</v>
      </c>
      <c r="L29" s="37">
        <v>0.05</v>
      </c>
      <c r="M29" s="37">
        <v>0.06</v>
      </c>
      <c r="N29" s="37">
        <v>0.07</v>
      </c>
    </row>
    <row r="30" spans="1:14" ht="15" customHeight="1">
      <c r="A30" s="4">
        <v>5</v>
      </c>
      <c r="B30" s="5">
        <v>0.3819444444444444</v>
      </c>
      <c r="C30" s="4" t="s">
        <v>13</v>
      </c>
      <c r="D30" s="21" t="s">
        <v>2</v>
      </c>
      <c r="E30" s="21" t="s">
        <v>8</v>
      </c>
      <c r="F30" s="21" t="s">
        <v>0</v>
      </c>
      <c r="G30" s="21" t="s">
        <v>1</v>
      </c>
      <c r="H30" s="21"/>
      <c r="I30" s="22">
        <v>0.006467245370370371</v>
      </c>
      <c r="J30" s="22">
        <f>I30*1.03</f>
        <v>0.0066612627314814815</v>
      </c>
      <c r="K30" s="22">
        <f>I30*1.04</f>
        <v>0.0067259351851851855</v>
      </c>
      <c r="L30" s="22">
        <f>I30*1.05</f>
        <v>0.006790607638888889</v>
      </c>
      <c r="M30" s="22">
        <f>I30*1.06</f>
        <v>0.006855280092592593</v>
      </c>
      <c r="N30" s="22">
        <f>I30*1.07</f>
        <v>0.006919952546296297</v>
      </c>
    </row>
    <row r="31" spans="1:8" ht="15" customHeight="1">
      <c r="A31" s="10">
        <v>2</v>
      </c>
      <c r="B31" s="9" t="s">
        <v>51</v>
      </c>
      <c r="C31" s="8" t="s">
        <v>59</v>
      </c>
      <c r="D31" s="17" t="s">
        <v>169</v>
      </c>
      <c r="E31" s="10" t="s">
        <v>171</v>
      </c>
      <c r="F31" s="10">
        <v>1</v>
      </c>
      <c r="G31" s="10">
        <v>6</v>
      </c>
      <c r="H31" s="15"/>
    </row>
    <row r="32" spans="1:8" ht="15" customHeight="1">
      <c r="A32" s="10">
        <v>1</v>
      </c>
      <c r="B32" s="9" t="s">
        <v>53</v>
      </c>
      <c r="C32" s="8" t="s">
        <v>60</v>
      </c>
      <c r="D32" s="17" t="s">
        <v>168</v>
      </c>
      <c r="E32" s="10" t="s">
        <v>172</v>
      </c>
      <c r="F32" s="10">
        <v>2</v>
      </c>
      <c r="G32" s="10">
        <v>5</v>
      </c>
      <c r="H32" s="15"/>
    </row>
    <row r="33" spans="1:8" ht="15" customHeight="1">
      <c r="A33" s="10">
        <v>3</v>
      </c>
      <c r="B33" s="9" t="s">
        <v>45</v>
      </c>
      <c r="C33" s="8" t="s">
        <v>166</v>
      </c>
      <c r="D33" s="17" t="s">
        <v>170</v>
      </c>
      <c r="E33" s="10" t="s">
        <v>173</v>
      </c>
      <c r="F33" s="10">
        <v>3</v>
      </c>
      <c r="G33" s="10">
        <v>4</v>
      </c>
      <c r="H33" s="15"/>
    </row>
    <row r="34" spans="1:14" ht="15" customHeight="1">
      <c r="A34" s="15"/>
      <c r="B34" s="16"/>
      <c r="C34" s="15"/>
      <c r="D34" s="19"/>
      <c r="E34" s="15"/>
      <c r="F34" s="15"/>
      <c r="G34" s="15"/>
      <c r="H34" s="15"/>
      <c r="I34" t="s">
        <v>141</v>
      </c>
      <c r="J34" s="37">
        <v>0.03</v>
      </c>
      <c r="K34" s="37">
        <v>0.04</v>
      </c>
      <c r="L34" s="37">
        <v>0.05</v>
      </c>
      <c r="M34" s="37">
        <v>0.06</v>
      </c>
      <c r="N34" s="37">
        <v>0.07</v>
      </c>
    </row>
    <row r="35" spans="1:14" ht="15" customHeight="1">
      <c r="A35" s="4">
        <v>6</v>
      </c>
      <c r="B35" s="5">
        <v>0.3888888888888889</v>
      </c>
      <c r="C35" s="4" t="s">
        <v>178</v>
      </c>
      <c r="D35" s="21" t="s">
        <v>2</v>
      </c>
      <c r="E35" s="21" t="s">
        <v>8</v>
      </c>
      <c r="F35" s="21" t="s">
        <v>0</v>
      </c>
      <c r="G35" s="21" t="s">
        <v>1</v>
      </c>
      <c r="H35" s="21"/>
      <c r="I35" s="22">
        <v>0.004166666666666667</v>
      </c>
      <c r="J35" s="22">
        <f>I35*1.03</f>
        <v>0.004291666666666667</v>
      </c>
      <c r="K35" s="22">
        <f>I35*1.04</f>
        <v>0.004333333333333333</v>
      </c>
      <c r="L35" s="22">
        <f>I35*1.05</f>
        <v>0.004375</v>
      </c>
      <c r="M35" s="22">
        <f>I35*1.06</f>
        <v>0.004416666666666667</v>
      </c>
      <c r="N35" s="22">
        <f>I35*1.07</f>
        <v>0.004458333333333333</v>
      </c>
    </row>
    <row r="36" spans="1:7" ht="15" customHeight="1">
      <c r="A36" s="10">
        <v>1</v>
      </c>
      <c r="B36" s="9" t="s">
        <v>39</v>
      </c>
      <c r="C36" s="10" t="s">
        <v>61</v>
      </c>
      <c r="D36" s="18" t="s">
        <v>174</v>
      </c>
      <c r="E36" s="10" t="s">
        <v>176</v>
      </c>
      <c r="F36" s="10">
        <v>1</v>
      </c>
      <c r="G36" s="8">
        <v>6</v>
      </c>
    </row>
    <row r="37" spans="1:7" ht="15" customHeight="1">
      <c r="A37" s="10">
        <v>2</v>
      </c>
      <c r="B37" s="9" t="s">
        <v>41</v>
      </c>
      <c r="C37" s="8" t="s">
        <v>62</v>
      </c>
      <c r="D37" s="18" t="s">
        <v>175</v>
      </c>
      <c r="E37" s="10" t="s">
        <v>177</v>
      </c>
      <c r="F37" s="10">
        <v>2</v>
      </c>
      <c r="G37" s="8">
        <v>5</v>
      </c>
    </row>
    <row r="38" spans="1:6" ht="15" customHeight="1">
      <c r="A38" s="15"/>
      <c r="B38" s="27"/>
      <c r="D38" s="19"/>
      <c r="E38" s="15"/>
      <c r="F38" s="15"/>
    </row>
    <row r="39" spans="1:8" ht="15" customHeight="1">
      <c r="A39" s="4">
        <v>7</v>
      </c>
      <c r="B39" s="5">
        <v>0.3958333333333333</v>
      </c>
      <c r="C39" s="4" t="s">
        <v>91</v>
      </c>
      <c r="D39" s="21" t="s">
        <v>14</v>
      </c>
      <c r="E39" s="21"/>
      <c r="F39" s="21" t="s">
        <v>0</v>
      </c>
      <c r="G39" s="22"/>
      <c r="H39" s="3"/>
    </row>
    <row r="40" spans="1:8" ht="15" customHeight="1">
      <c r="A40" s="50">
        <v>2</v>
      </c>
      <c r="B40" s="50" t="s">
        <v>63</v>
      </c>
      <c r="C40" s="12" t="s">
        <v>64</v>
      </c>
      <c r="D40" s="53" t="s">
        <v>179</v>
      </c>
      <c r="E40" s="56"/>
      <c r="F40" s="50">
        <v>1</v>
      </c>
      <c r="G40" s="3"/>
      <c r="H40" s="3"/>
    </row>
    <row r="41" spans="1:8" ht="15" customHeight="1">
      <c r="A41" s="51"/>
      <c r="B41" s="51"/>
      <c r="C41" s="14" t="s">
        <v>65</v>
      </c>
      <c r="D41" s="54"/>
      <c r="E41" s="57"/>
      <c r="F41" s="51"/>
      <c r="G41" s="3"/>
      <c r="H41" s="3"/>
    </row>
    <row r="42" spans="1:8" ht="15" customHeight="1">
      <c r="A42" s="52"/>
      <c r="B42" s="52"/>
      <c r="C42" s="13" t="s">
        <v>67</v>
      </c>
      <c r="D42" s="55"/>
      <c r="E42" s="58"/>
      <c r="F42" s="52"/>
      <c r="G42" s="3"/>
      <c r="H42" s="3"/>
    </row>
    <row r="43" spans="1:6" s="28" customFormat="1" ht="15" customHeight="1">
      <c r="A43" s="47">
        <v>3</v>
      </c>
      <c r="B43" s="47" t="s">
        <v>75</v>
      </c>
      <c r="C43" s="12" t="s">
        <v>76</v>
      </c>
      <c r="D43" s="63" t="s">
        <v>180</v>
      </c>
      <c r="E43" s="44"/>
      <c r="F43" s="67">
        <v>2</v>
      </c>
    </row>
    <row r="44" spans="1:6" s="28" customFormat="1" ht="15" customHeight="1">
      <c r="A44" s="48"/>
      <c r="B44" s="48"/>
      <c r="C44" s="14" t="s">
        <v>77</v>
      </c>
      <c r="D44" s="64"/>
      <c r="E44" s="45"/>
      <c r="F44" s="67"/>
    </row>
    <row r="45" spans="1:6" s="26" customFormat="1" ht="15" customHeight="1">
      <c r="A45" s="49"/>
      <c r="B45" s="49"/>
      <c r="C45" s="25" t="s">
        <v>78</v>
      </c>
      <c r="D45" s="49"/>
      <c r="E45" s="46"/>
      <c r="F45" s="67"/>
    </row>
    <row r="46" spans="1:8" ht="15" customHeight="1">
      <c r="A46" s="50">
        <v>1</v>
      </c>
      <c r="B46" s="50" t="s">
        <v>83</v>
      </c>
      <c r="C46" s="12" t="s">
        <v>84</v>
      </c>
      <c r="D46" s="53" t="s">
        <v>181</v>
      </c>
      <c r="E46" s="56"/>
      <c r="F46" s="50">
        <v>3</v>
      </c>
      <c r="G46" s="3"/>
      <c r="H46" s="3"/>
    </row>
    <row r="47" spans="1:8" ht="15" customHeight="1">
      <c r="A47" s="51"/>
      <c r="B47" s="51"/>
      <c r="C47" s="14" t="s">
        <v>85</v>
      </c>
      <c r="D47" s="54"/>
      <c r="E47" s="57"/>
      <c r="F47" s="51"/>
      <c r="G47" s="3"/>
      <c r="H47" s="3"/>
    </row>
    <row r="48" spans="1:8" ht="15" customHeight="1">
      <c r="A48" s="52"/>
      <c r="B48" s="52"/>
      <c r="C48" s="13" t="s">
        <v>86</v>
      </c>
      <c r="D48" s="55"/>
      <c r="E48" s="58"/>
      <c r="F48" s="52"/>
      <c r="G48" s="3"/>
      <c r="H48" s="3"/>
    </row>
    <row r="49" spans="1:8" ht="15" customHeight="1">
      <c r="A49" s="4"/>
      <c r="B49" s="5"/>
      <c r="C49" s="4"/>
      <c r="D49" s="21"/>
      <c r="E49" s="21"/>
      <c r="F49" s="21"/>
      <c r="G49" s="21"/>
      <c r="H49" s="22"/>
    </row>
    <row r="50" spans="1:8" ht="15" customHeight="1">
      <c r="A50" s="4"/>
      <c r="B50" s="5"/>
      <c r="C50" s="4"/>
      <c r="D50" s="21"/>
      <c r="E50" s="21"/>
      <c r="F50" s="21"/>
      <c r="G50" s="21"/>
      <c r="H50" s="22"/>
    </row>
    <row r="51" spans="1:8" ht="15" customHeight="1">
      <c r="A51" s="4"/>
      <c r="B51" s="5"/>
      <c r="C51" s="4"/>
      <c r="D51" s="21"/>
      <c r="E51" s="21"/>
      <c r="F51" s="21"/>
      <c r="G51" s="21"/>
      <c r="H51" s="22"/>
    </row>
    <row r="52" spans="1:8" ht="15" customHeight="1">
      <c r="A52" s="4"/>
      <c r="B52" s="5"/>
      <c r="C52" s="4"/>
      <c r="D52" s="21"/>
      <c r="E52" s="21"/>
      <c r="F52" s="21"/>
      <c r="G52" s="21"/>
      <c r="H52" s="22"/>
    </row>
    <row r="53" spans="1:8" ht="15" customHeight="1">
      <c r="A53" s="4">
        <v>8</v>
      </c>
      <c r="B53" s="5">
        <v>0.3993055555555556</v>
      </c>
      <c r="C53" s="4" t="s">
        <v>92</v>
      </c>
      <c r="D53" s="21" t="s">
        <v>14</v>
      </c>
      <c r="E53" s="21"/>
      <c r="F53" s="21" t="s">
        <v>0</v>
      </c>
      <c r="G53" s="22"/>
      <c r="H53" s="3"/>
    </row>
    <row r="54" spans="1:8" ht="15" customHeight="1">
      <c r="A54" s="50">
        <v>1</v>
      </c>
      <c r="B54" s="50" t="s">
        <v>71</v>
      </c>
      <c r="C54" s="12" t="s">
        <v>72</v>
      </c>
      <c r="D54" s="53" t="s">
        <v>183</v>
      </c>
      <c r="E54" s="56"/>
      <c r="F54" s="43">
        <v>1</v>
      </c>
      <c r="G54" s="3"/>
      <c r="H54" s="3"/>
    </row>
    <row r="55" spans="1:8" ht="15" customHeight="1">
      <c r="A55" s="51"/>
      <c r="B55" s="51"/>
      <c r="C55" s="14" t="s">
        <v>73</v>
      </c>
      <c r="D55" s="54"/>
      <c r="E55" s="57"/>
      <c r="F55" s="43"/>
      <c r="G55" s="3"/>
      <c r="H55" s="3"/>
    </row>
    <row r="56" spans="1:8" ht="15" customHeight="1">
      <c r="A56" s="52"/>
      <c r="B56" s="52"/>
      <c r="C56" s="13" t="s">
        <v>74</v>
      </c>
      <c r="D56" s="52"/>
      <c r="E56" s="61"/>
      <c r="F56" s="43"/>
      <c r="G56" s="3"/>
      <c r="H56" s="3"/>
    </row>
    <row r="57" spans="1:6" s="28" customFormat="1" ht="15" customHeight="1">
      <c r="A57" s="47">
        <v>2</v>
      </c>
      <c r="B57" s="47" t="s">
        <v>68</v>
      </c>
      <c r="C57" s="12" t="s">
        <v>140</v>
      </c>
      <c r="D57" s="63" t="s">
        <v>184</v>
      </c>
      <c r="E57" s="44"/>
      <c r="F57" s="67">
        <v>2</v>
      </c>
    </row>
    <row r="58" spans="1:6" s="28" customFormat="1" ht="15" customHeight="1">
      <c r="A58" s="48"/>
      <c r="B58" s="48"/>
      <c r="C58" s="14" t="s">
        <v>69</v>
      </c>
      <c r="D58" s="64"/>
      <c r="E58" s="45"/>
      <c r="F58" s="67"/>
    </row>
    <row r="59" spans="1:6" s="26" customFormat="1" ht="15" customHeight="1">
      <c r="A59" s="49"/>
      <c r="B59" s="49"/>
      <c r="C59" s="25" t="s">
        <v>70</v>
      </c>
      <c r="D59" s="49"/>
      <c r="E59" s="46"/>
      <c r="F59" s="67"/>
    </row>
    <row r="60" spans="1:8" ht="15" customHeight="1">
      <c r="A60" s="50">
        <v>4</v>
      </c>
      <c r="B60" s="50" t="s">
        <v>79</v>
      </c>
      <c r="C60" s="12" t="s">
        <v>80</v>
      </c>
      <c r="D60" s="53" t="s">
        <v>185</v>
      </c>
      <c r="E60" s="56"/>
      <c r="F60" s="43">
        <v>3</v>
      </c>
      <c r="G60" s="3"/>
      <c r="H60" s="3"/>
    </row>
    <row r="61" spans="1:8" ht="15" customHeight="1">
      <c r="A61" s="51"/>
      <c r="B61" s="51"/>
      <c r="C61" s="14" t="s">
        <v>81</v>
      </c>
      <c r="D61" s="54"/>
      <c r="E61" s="57"/>
      <c r="F61" s="43"/>
      <c r="G61" s="3"/>
      <c r="H61" s="3"/>
    </row>
    <row r="62" spans="1:8" ht="15" customHeight="1">
      <c r="A62" s="52"/>
      <c r="B62" s="52"/>
      <c r="C62" s="13" t="s">
        <v>82</v>
      </c>
      <c r="D62" s="52"/>
      <c r="E62" s="61"/>
      <c r="F62" s="43"/>
      <c r="G62" s="3"/>
      <c r="H62" s="3"/>
    </row>
    <row r="63" spans="1:8" ht="15" customHeight="1">
      <c r="A63" s="50">
        <v>3</v>
      </c>
      <c r="B63" s="50" t="s">
        <v>87</v>
      </c>
      <c r="C63" s="12" t="s">
        <v>88</v>
      </c>
      <c r="D63" s="53" t="s">
        <v>186</v>
      </c>
      <c r="E63" s="56"/>
      <c r="F63" s="50">
        <v>4</v>
      </c>
      <c r="G63" s="3"/>
      <c r="H63" s="3"/>
    </row>
    <row r="64" spans="1:8" ht="15" customHeight="1">
      <c r="A64" s="51"/>
      <c r="B64" s="51"/>
      <c r="C64" s="14" t="s">
        <v>89</v>
      </c>
      <c r="D64" s="54"/>
      <c r="E64" s="57"/>
      <c r="F64" s="51"/>
      <c r="G64" s="3"/>
      <c r="H64" s="3"/>
    </row>
    <row r="65" spans="1:8" ht="15" customHeight="1">
      <c r="A65" s="52"/>
      <c r="B65" s="52"/>
      <c r="C65" s="13" t="s">
        <v>90</v>
      </c>
      <c r="D65" s="55"/>
      <c r="E65" s="58"/>
      <c r="F65" s="52"/>
      <c r="G65" s="3"/>
      <c r="H65" s="3"/>
    </row>
    <row r="66" spans="1:7" ht="15" customHeight="1">
      <c r="A66" s="62" t="s">
        <v>139</v>
      </c>
      <c r="B66" s="62"/>
      <c r="C66" s="62"/>
      <c r="D66" s="62"/>
      <c r="E66" s="62"/>
      <c r="F66" s="62"/>
      <c r="G66" s="62"/>
    </row>
    <row r="67" spans="9:14" ht="15" customHeight="1">
      <c r="I67" t="s">
        <v>141</v>
      </c>
      <c r="J67" s="37">
        <v>0.03</v>
      </c>
      <c r="K67" s="37">
        <v>0.04</v>
      </c>
      <c r="L67" s="37">
        <v>0.05</v>
      </c>
      <c r="M67" s="37">
        <v>0.06</v>
      </c>
      <c r="N67" s="37">
        <v>0.07</v>
      </c>
    </row>
    <row r="68" spans="1:14" ht="15" customHeight="1">
      <c r="A68" s="4">
        <v>9</v>
      </c>
      <c r="B68" s="5">
        <v>0.40625</v>
      </c>
      <c r="C68" s="4" t="s">
        <v>6</v>
      </c>
      <c r="D68" s="21" t="s">
        <v>14</v>
      </c>
      <c r="E68" s="21"/>
      <c r="F68" s="21" t="s">
        <v>0</v>
      </c>
      <c r="G68" s="21" t="s">
        <v>1</v>
      </c>
      <c r="H68" s="21"/>
      <c r="I68" s="22">
        <v>0.0016188657407407408</v>
      </c>
      <c r="J68" s="22">
        <f>I68*1.03</f>
        <v>0.001667431712962963</v>
      </c>
      <c r="K68" s="22">
        <f>I68*1.04</f>
        <v>0.0016836203703703705</v>
      </c>
      <c r="L68" s="22">
        <f>I68*1.05</f>
        <v>0.001699809027777778</v>
      </c>
      <c r="M68" s="22">
        <f>I68*1.06</f>
        <v>0.0017159976851851854</v>
      </c>
      <c r="N68" s="22">
        <f>I68*1.07</f>
        <v>0.0017321863425925927</v>
      </c>
    </row>
    <row r="69" spans="1:7" ht="15" customHeight="1">
      <c r="A69" s="8">
        <v>2</v>
      </c>
      <c r="B69" s="9" t="s">
        <v>95</v>
      </c>
      <c r="C69" s="10" t="s">
        <v>96</v>
      </c>
      <c r="D69" s="18" t="s">
        <v>187</v>
      </c>
      <c r="E69" s="30"/>
      <c r="F69" s="10">
        <v>1</v>
      </c>
      <c r="G69" s="8">
        <v>6</v>
      </c>
    </row>
    <row r="70" spans="1:7" ht="15" customHeight="1">
      <c r="A70" s="10">
        <v>3</v>
      </c>
      <c r="B70" s="9" t="s">
        <v>68</v>
      </c>
      <c r="C70" s="10" t="s">
        <v>94</v>
      </c>
      <c r="D70" s="18" t="s">
        <v>188</v>
      </c>
      <c r="E70" s="30"/>
      <c r="F70" s="10">
        <v>2</v>
      </c>
      <c r="G70" s="8">
        <v>5</v>
      </c>
    </row>
    <row r="71" spans="1:7" ht="15" customHeight="1">
      <c r="A71" s="10">
        <v>5</v>
      </c>
      <c r="B71" s="9" t="s">
        <v>66</v>
      </c>
      <c r="C71" s="8" t="s">
        <v>93</v>
      </c>
      <c r="D71" s="18" t="s">
        <v>189</v>
      </c>
      <c r="E71" s="30"/>
      <c r="F71" s="10">
        <v>3</v>
      </c>
      <c r="G71" s="8">
        <v>4</v>
      </c>
    </row>
    <row r="72" spans="1:7" ht="15" customHeight="1">
      <c r="A72" s="10">
        <v>4</v>
      </c>
      <c r="B72" s="9" t="s">
        <v>79</v>
      </c>
      <c r="C72" s="10" t="s">
        <v>97</v>
      </c>
      <c r="D72" s="18" t="s">
        <v>190</v>
      </c>
      <c r="E72" s="30"/>
      <c r="F72" s="10">
        <v>4</v>
      </c>
      <c r="G72" s="36"/>
    </row>
    <row r="73" spans="1:7" ht="15" customHeight="1">
      <c r="A73" s="10">
        <v>1</v>
      </c>
      <c r="B73" s="9" t="s">
        <v>83</v>
      </c>
      <c r="C73" s="10" t="s">
        <v>98</v>
      </c>
      <c r="D73" s="18" t="s">
        <v>191</v>
      </c>
      <c r="E73" s="30"/>
      <c r="F73" s="10">
        <v>5</v>
      </c>
      <c r="G73" s="36"/>
    </row>
    <row r="74" spans="1:14" ht="15" customHeight="1">
      <c r="A74" s="23"/>
      <c r="B74" s="23"/>
      <c r="D74" s="23"/>
      <c r="E74" s="23"/>
      <c r="F74" s="23"/>
      <c r="G74" s="23"/>
      <c r="H74" s="23"/>
      <c r="I74"/>
      <c r="J74" s="37"/>
      <c r="K74" s="37"/>
      <c r="L74" s="37"/>
      <c r="M74" s="37"/>
      <c r="N74" s="37"/>
    </row>
    <row r="75" spans="1:14" ht="15" customHeight="1">
      <c r="A75" s="4">
        <v>10</v>
      </c>
      <c r="B75" s="5">
        <v>0.4131944444444444</v>
      </c>
      <c r="C75" s="4" t="s">
        <v>15</v>
      </c>
      <c r="D75" s="21" t="s">
        <v>2</v>
      </c>
      <c r="E75" s="21" t="s">
        <v>8</v>
      </c>
      <c r="F75" s="21" t="s">
        <v>0</v>
      </c>
      <c r="G75" s="21" t="s">
        <v>1</v>
      </c>
      <c r="H75" s="21"/>
      <c r="I75" s="22"/>
      <c r="J75" s="22"/>
      <c r="K75" s="22"/>
      <c r="L75" s="22"/>
      <c r="M75" s="22"/>
      <c r="N75" s="22"/>
    </row>
    <row r="76" spans="1:8" ht="15" customHeight="1">
      <c r="A76" s="50">
        <v>1</v>
      </c>
      <c r="B76" s="50" t="s">
        <v>57</v>
      </c>
      <c r="C76" s="12" t="s">
        <v>99</v>
      </c>
      <c r="D76" s="53" t="s">
        <v>192</v>
      </c>
      <c r="E76" s="53" t="s">
        <v>193</v>
      </c>
      <c r="F76" s="50">
        <v>1</v>
      </c>
      <c r="G76" s="50">
        <v>6</v>
      </c>
      <c r="H76" s="23"/>
    </row>
    <row r="77" spans="1:8" ht="15" customHeight="1">
      <c r="A77" s="52"/>
      <c r="B77" s="52"/>
      <c r="C77" s="13" t="s">
        <v>100</v>
      </c>
      <c r="D77" s="52"/>
      <c r="E77" s="52"/>
      <c r="F77" s="52"/>
      <c r="G77" s="52"/>
      <c r="H77" s="23"/>
    </row>
    <row r="78" spans="1:14" ht="15" customHeight="1">
      <c r="A78" s="23"/>
      <c r="B78" s="23"/>
      <c r="D78" s="23"/>
      <c r="E78" s="23"/>
      <c r="F78" s="23"/>
      <c r="G78" s="23"/>
      <c r="H78" s="23"/>
      <c r="I78" t="s">
        <v>141</v>
      </c>
      <c r="J78" s="37">
        <v>0.03</v>
      </c>
      <c r="K78" s="37">
        <v>0.04</v>
      </c>
      <c r="L78" s="37">
        <v>0.05</v>
      </c>
      <c r="M78" s="37">
        <v>0.06</v>
      </c>
      <c r="N78" s="37">
        <v>0.07</v>
      </c>
    </row>
    <row r="79" spans="1:14" ht="15" customHeight="1">
      <c r="A79" s="4">
        <v>11</v>
      </c>
      <c r="B79" s="5">
        <v>0.4201388888888889</v>
      </c>
      <c r="C79" s="4" t="s">
        <v>16</v>
      </c>
      <c r="D79" s="21" t="s">
        <v>2</v>
      </c>
      <c r="E79" s="21" t="s">
        <v>8</v>
      </c>
      <c r="F79" s="21" t="s">
        <v>0</v>
      </c>
      <c r="G79" s="21" t="s">
        <v>1</v>
      </c>
      <c r="H79" s="21"/>
      <c r="I79" s="22">
        <v>0.004868402777777778</v>
      </c>
      <c r="J79" s="22">
        <f>I79*1.03</f>
        <v>0.005014454861111111</v>
      </c>
      <c r="K79" s="22">
        <f>I79*1.04</f>
        <v>0.00506313888888889</v>
      </c>
      <c r="L79" s="22">
        <f>I79*1.05</f>
        <v>0.005111822916666667</v>
      </c>
      <c r="M79" s="22">
        <f>I79*1.06</f>
        <v>0.005160506944444445</v>
      </c>
      <c r="N79" s="22">
        <f>I79*1.07</f>
        <v>0.005209190972222223</v>
      </c>
    </row>
    <row r="80" spans="1:8" ht="15" customHeight="1">
      <c r="A80" s="50">
        <v>2</v>
      </c>
      <c r="B80" s="50" t="s">
        <v>45</v>
      </c>
      <c r="C80" s="12" t="s">
        <v>103</v>
      </c>
      <c r="D80" s="53" t="s">
        <v>195</v>
      </c>
      <c r="E80" s="50" t="s">
        <v>197</v>
      </c>
      <c r="F80" s="50">
        <v>1</v>
      </c>
      <c r="G80" s="50">
        <v>6</v>
      </c>
      <c r="H80" s="23"/>
    </row>
    <row r="81" spans="1:8" ht="15" customHeight="1">
      <c r="A81" s="52"/>
      <c r="B81" s="52"/>
      <c r="C81" s="13" t="s">
        <v>104</v>
      </c>
      <c r="D81" s="52"/>
      <c r="E81" s="52"/>
      <c r="F81" s="52"/>
      <c r="G81" s="52"/>
      <c r="H81" s="23"/>
    </row>
    <row r="82" spans="1:8" ht="15" customHeight="1">
      <c r="A82" s="50">
        <v>3</v>
      </c>
      <c r="B82" s="50" t="s">
        <v>47</v>
      </c>
      <c r="C82" s="12" t="s">
        <v>105</v>
      </c>
      <c r="D82" s="53" t="s">
        <v>196</v>
      </c>
      <c r="E82" s="50" t="s">
        <v>198</v>
      </c>
      <c r="F82" s="50">
        <v>2</v>
      </c>
      <c r="G82" s="50">
        <v>5</v>
      </c>
      <c r="H82" s="23"/>
    </row>
    <row r="83" spans="1:8" ht="15" customHeight="1">
      <c r="A83" s="52"/>
      <c r="B83" s="52"/>
      <c r="C83" s="13" t="s">
        <v>106</v>
      </c>
      <c r="D83" s="55"/>
      <c r="E83" s="52"/>
      <c r="F83" s="52"/>
      <c r="G83" s="52"/>
      <c r="H83" s="23"/>
    </row>
    <row r="84" spans="1:8" ht="15" customHeight="1">
      <c r="A84" s="50">
        <v>1</v>
      </c>
      <c r="B84" s="50" t="s">
        <v>43</v>
      </c>
      <c r="C84" s="12" t="s">
        <v>101</v>
      </c>
      <c r="D84" s="53" t="s">
        <v>194</v>
      </c>
      <c r="E84" s="50" t="s">
        <v>146</v>
      </c>
      <c r="F84" s="60"/>
      <c r="G84" s="60"/>
      <c r="H84" s="23"/>
    </row>
    <row r="85" spans="1:8" ht="15" customHeight="1">
      <c r="A85" s="52"/>
      <c r="B85" s="52"/>
      <c r="C85" s="13" t="s">
        <v>102</v>
      </c>
      <c r="D85" s="52"/>
      <c r="E85" s="52"/>
      <c r="F85" s="61"/>
      <c r="G85" s="61"/>
      <c r="H85" s="23"/>
    </row>
    <row r="86" spans="1:14" ht="15" customHeight="1">
      <c r="A86" s="23"/>
      <c r="B86" s="23"/>
      <c r="D86" s="29"/>
      <c r="E86" s="23"/>
      <c r="F86" s="23"/>
      <c r="G86" s="23"/>
      <c r="H86" s="23"/>
      <c r="I86" t="s">
        <v>141</v>
      </c>
      <c r="J86" s="37">
        <v>0.03</v>
      </c>
      <c r="K86" s="37">
        <v>0.04</v>
      </c>
      <c r="L86" s="37">
        <v>0.05</v>
      </c>
      <c r="M86" s="37">
        <v>0.06</v>
      </c>
      <c r="N86" s="37">
        <v>0.07</v>
      </c>
    </row>
    <row r="87" spans="1:14" ht="15" customHeight="1">
      <c r="A87" s="4">
        <v>12</v>
      </c>
      <c r="B87" s="5">
        <v>0.4270833333333333</v>
      </c>
      <c r="C87" s="4" t="s">
        <v>182</v>
      </c>
      <c r="D87" s="21" t="s">
        <v>2</v>
      </c>
      <c r="E87" s="21" t="s">
        <v>8</v>
      </c>
      <c r="F87" s="21" t="s">
        <v>0</v>
      </c>
      <c r="G87" s="21" t="s">
        <v>1</v>
      </c>
      <c r="H87" s="21"/>
      <c r="I87" s="22">
        <v>0.0012678240740740742</v>
      </c>
      <c r="J87" s="22">
        <f>I87*1.03</f>
        <v>0.0013058587962962965</v>
      </c>
      <c r="K87" s="22">
        <f>I87*1.04</f>
        <v>0.0013185370370370371</v>
      </c>
      <c r="L87" s="22">
        <f>I87*1.05</f>
        <v>0.001331215277777778</v>
      </c>
      <c r="M87" s="22">
        <f>I87*1.06</f>
        <v>0.0013438935185185188</v>
      </c>
      <c r="N87" s="22">
        <f>I87*1.07</f>
        <v>0.0013565717592592594</v>
      </c>
    </row>
    <row r="88" spans="1:8" ht="15" customHeight="1">
      <c r="A88" s="50">
        <v>4</v>
      </c>
      <c r="B88" s="50" t="s">
        <v>63</v>
      </c>
      <c r="C88" s="12" t="s">
        <v>64</v>
      </c>
      <c r="D88" s="53" t="s">
        <v>199</v>
      </c>
      <c r="E88" s="56"/>
      <c r="F88" s="50">
        <v>1</v>
      </c>
      <c r="G88" s="50">
        <v>6</v>
      </c>
      <c r="H88" s="3"/>
    </row>
    <row r="89" spans="1:8" ht="15" customHeight="1">
      <c r="A89" s="51"/>
      <c r="B89" s="51"/>
      <c r="C89" s="14" t="s">
        <v>65</v>
      </c>
      <c r="D89" s="54"/>
      <c r="E89" s="57"/>
      <c r="F89" s="51"/>
      <c r="G89" s="51"/>
      <c r="H89" s="3"/>
    </row>
    <row r="90" spans="1:8" ht="15" customHeight="1">
      <c r="A90" s="52"/>
      <c r="B90" s="52"/>
      <c r="C90" s="13" t="s">
        <v>67</v>
      </c>
      <c r="D90" s="55"/>
      <c r="E90" s="58"/>
      <c r="F90" s="52"/>
      <c r="G90" s="52"/>
      <c r="H90" s="3"/>
    </row>
    <row r="91" spans="1:8" ht="15" customHeight="1">
      <c r="A91" s="50">
        <v>3</v>
      </c>
      <c r="B91" s="50" t="s">
        <v>71</v>
      </c>
      <c r="C91" s="12" t="s">
        <v>72</v>
      </c>
      <c r="D91" s="53" t="s">
        <v>200</v>
      </c>
      <c r="E91" s="56"/>
      <c r="F91" s="43">
        <v>2</v>
      </c>
      <c r="G91" s="43">
        <v>5</v>
      </c>
      <c r="H91" s="3"/>
    </row>
    <row r="92" spans="1:8" ht="15" customHeight="1">
      <c r="A92" s="51"/>
      <c r="B92" s="51"/>
      <c r="C92" s="14" t="s">
        <v>73</v>
      </c>
      <c r="D92" s="54"/>
      <c r="E92" s="57"/>
      <c r="F92" s="43"/>
      <c r="G92" s="43"/>
      <c r="H92" s="3"/>
    </row>
    <row r="93" spans="1:8" ht="15" customHeight="1">
      <c r="A93" s="52"/>
      <c r="B93" s="52"/>
      <c r="C93" s="13" t="s">
        <v>74</v>
      </c>
      <c r="D93" s="52"/>
      <c r="E93" s="61"/>
      <c r="F93" s="43"/>
      <c r="G93" s="43"/>
      <c r="H93" s="3"/>
    </row>
    <row r="94" spans="1:7" s="28" customFormat="1" ht="15" customHeight="1">
      <c r="A94" s="47">
        <v>2</v>
      </c>
      <c r="B94" s="47" t="s">
        <v>68</v>
      </c>
      <c r="C94" s="12" t="s">
        <v>140</v>
      </c>
      <c r="D94" s="63" t="s">
        <v>201</v>
      </c>
      <c r="E94" s="44"/>
      <c r="F94" s="67">
        <v>3</v>
      </c>
      <c r="G94" s="42"/>
    </row>
    <row r="95" spans="1:7" s="28" customFormat="1" ht="15" customHeight="1">
      <c r="A95" s="48"/>
      <c r="B95" s="48"/>
      <c r="C95" s="14" t="s">
        <v>69</v>
      </c>
      <c r="D95" s="64"/>
      <c r="E95" s="45"/>
      <c r="F95" s="67"/>
      <c r="G95" s="42"/>
    </row>
    <row r="96" spans="1:7" s="26" customFormat="1" ht="15" customHeight="1">
      <c r="A96" s="49"/>
      <c r="B96" s="49"/>
      <c r="C96" s="25" t="s">
        <v>70</v>
      </c>
      <c r="D96" s="49"/>
      <c r="E96" s="46"/>
      <c r="F96" s="67"/>
      <c r="G96" s="42"/>
    </row>
    <row r="97" spans="1:8" ht="15" customHeight="1">
      <c r="A97" s="50">
        <v>1</v>
      </c>
      <c r="B97" s="50" t="s">
        <v>79</v>
      </c>
      <c r="C97" s="12" t="s">
        <v>80</v>
      </c>
      <c r="D97" s="53" t="s">
        <v>202</v>
      </c>
      <c r="E97" s="56"/>
      <c r="F97" s="43">
        <v>4</v>
      </c>
      <c r="G97" s="41"/>
      <c r="H97" s="3"/>
    </row>
    <row r="98" spans="1:8" ht="15" customHeight="1">
      <c r="A98" s="51"/>
      <c r="B98" s="51"/>
      <c r="C98" s="14" t="s">
        <v>81</v>
      </c>
      <c r="D98" s="54"/>
      <c r="E98" s="57"/>
      <c r="F98" s="43"/>
      <c r="G98" s="41"/>
      <c r="H98" s="3"/>
    </row>
    <row r="99" spans="1:8" ht="15" customHeight="1">
      <c r="A99" s="52"/>
      <c r="B99" s="52"/>
      <c r="C99" s="13" t="s">
        <v>82</v>
      </c>
      <c r="D99" s="52"/>
      <c r="E99" s="61"/>
      <c r="F99" s="43"/>
      <c r="G99" s="41"/>
      <c r="H99" s="3"/>
    </row>
    <row r="100" spans="1:7" s="28" customFormat="1" ht="15" customHeight="1">
      <c r="A100" s="47">
        <v>5</v>
      </c>
      <c r="B100" s="47" t="s">
        <v>75</v>
      </c>
      <c r="C100" s="12" t="s">
        <v>76</v>
      </c>
      <c r="D100" s="63" t="s">
        <v>203</v>
      </c>
      <c r="E100" s="44"/>
      <c r="F100" s="47">
        <v>5</v>
      </c>
      <c r="G100" s="42"/>
    </row>
    <row r="101" spans="1:7" s="28" customFormat="1" ht="15" customHeight="1">
      <c r="A101" s="48"/>
      <c r="B101" s="48"/>
      <c r="C101" s="14" t="s">
        <v>77</v>
      </c>
      <c r="D101" s="64"/>
      <c r="E101" s="45"/>
      <c r="F101" s="48"/>
      <c r="G101" s="42"/>
    </row>
    <row r="102" spans="1:7" s="26" customFormat="1" ht="15" customHeight="1">
      <c r="A102" s="49"/>
      <c r="B102" s="49"/>
      <c r="C102" s="25" t="s">
        <v>78</v>
      </c>
      <c r="D102" s="49"/>
      <c r="E102" s="46"/>
      <c r="F102" s="49"/>
      <c r="G102" s="42"/>
    </row>
    <row r="103" spans="1:8" ht="15" customHeight="1">
      <c r="A103" s="50">
        <v>6</v>
      </c>
      <c r="B103" s="50" t="s">
        <v>83</v>
      </c>
      <c r="C103" s="12" t="s">
        <v>84</v>
      </c>
      <c r="D103" s="53" t="s">
        <v>204</v>
      </c>
      <c r="E103" s="56"/>
      <c r="F103" s="50">
        <v>6</v>
      </c>
      <c r="G103" s="40"/>
      <c r="H103" s="3"/>
    </row>
    <row r="104" spans="1:8" ht="15" customHeight="1">
      <c r="A104" s="51"/>
      <c r="B104" s="51"/>
      <c r="C104" s="14" t="s">
        <v>85</v>
      </c>
      <c r="D104" s="54"/>
      <c r="E104" s="57"/>
      <c r="F104" s="51"/>
      <c r="G104" s="40"/>
      <c r="H104" s="3"/>
    </row>
    <row r="105" spans="1:8" ht="15" customHeight="1">
      <c r="A105" s="52"/>
      <c r="B105" s="52"/>
      <c r="C105" s="13" t="s">
        <v>86</v>
      </c>
      <c r="D105" s="55"/>
      <c r="E105" s="58"/>
      <c r="F105" s="52"/>
      <c r="G105" s="40"/>
      <c r="H105" s="3"/>
    </row>
    <row r="107" spans="1:8" s="26" customFormat="1" ht="15" customHeight="1">
      <c r="A107" s="59" t="s">
        <v>25</v>
      </c>
      <c r="B107" s="59"/>
      <c r="C107" s="59"/>
      <c r="D107" s="59"/>
      <c r="E107" s="59"/>
      <c r="F107" s="59"/>
      <c r="G107" s="59"/>
      <c r="H107" s="15"/>
    </row>
    <row r="108" spans="1:8" s="26" customFormat="1" ht="15" customHeight="1">
      <c r="A108" s="15"/>
      <c r="B108" s="15" t="s">
        <v>22</v>
      </c>
      <c r="C108" s="15"/>
      <c r="D108" s="15"/>
      <c r="E108" s="15"/>
      <c r="F108" s="15"/>
      <c r="G108" s="15"/>
      <c r="H108" s="15"/>
    </row>
    <row r="109" spans="1:8" s="26" customFormat="1" ht="15" customHeight="1">
      <c r="A109" s="15"/>
      <c r="B109" s="35" t="s">
        <v>23</v>
      </c>
      <c r="C109" s="15" t="s">
        <v>51</v>
      </c>
      <c r="D109" s="15">
        <v>6</v>
      </c>
      <c r="E109" s="15" t="s">
        <v>1</v>
      </c>
      <c r="F109" s="15"/>
      <c r="G109" s="15"/>
      <c r="H109" s="15"/>
    </row>
    <row r="110" spans="1:8" s="26" customFormat="1" ht="15" customHeight="1">
      <c r="A110" s="15"/>
      <c r="B110" s="35" t="s">
        <v>26</v>
      </c>
      <c r="C110" s="15" t="s">
        <v>53</v>
      </c>
      <c r="D110" s="15">
        <v>5</v>
      </c>
      <c r="E110" s="15" t="s">
        <v>1</v>
      </c>
      <c r="F110" s="15"/>
      <c r="G110" s="15"/>
      <c r="H110" s="15"/>
    </row>
    <row r="111" spans="1:8" s="26" customFormat="1" ht="15" customHeight="1">
      <c r="A111" s="15"/>
      <c r="B111" s="35" t="s">
        <v>27</v>
      </c>
      <c r="C111" s="15" t="s">
        <v>45</v>
      </c>
      <c r="D111" s="15">
        <v>4</v>
      </c>
      <c r="E111" s="15" t="s">
        <v>1</v>
      </c>
      <c r="F111" s="15"/>
      <c r="G111" s="15"/>
      <c r="H111" s="15"/>
    </row>
    <row r="113" ht="15" customHeight="1">
      <c r="B113" s="1" t="s">
        <v>24</v>
      </c>
    </row>
    <row r="114" spans="2:5" ht="15" customHeight="1">
      <c r="B114" s="31" t="s">
        <v>23</v>
      </c>
      <c r="C114" s="1" t="s">
        <v>45</v>
      </c>
      <c r="D114" s="1">
        <v>17</v>
      </c>
      <c r="E114" s="1" t="s">
        <v>1</v>
      </c>
    </row>
    <row r="115" spans="2:5" ht="15" customHeight="1">
      <c r="B115" s="31" t="s">
        <v>26</v>
      </c>
      <c r="C115" s="1" t="s">
        <v>47</v>
      </c>
      <c r="D115" s="1">
        <v>14</v>
      </c>
      <c r="E115" s="1" t="s">
        <v>1</v>
      </c>
    </row>
    <row r="116" spans="2:5" ht="15" customHeight="1">
      <c r="B116" s="31" t="s">
        <v>27</v>
      </c>
      <c r="C116" s="1" t="s">
        <v>43</v>
      </c>
      <c r="D116" s="1">
        <v>3</v>
      </c>
      <c r="E116" s="1" t="s">
        <v>1</v>
      </c>
    </row>
  </sheetData>
  <sheetProtection/>
  <mergeCells count="99">
    <mergeCell ref="A97:A99"/>
    <mergeCell ref="B97:B99"/>
    <mergeCell ref="D97:D99"/>
    <mergeCell ref="E97:E99"/>
    <mergeCell ref="F97:F99"/>
    <mergeCell ref="A94:A96"/>
    <mergeCell ref="B94:B96"/>
    <mergeCell ref="D94:D96"/>
    <mergeCell ref="E94:E96"/>
    <mergeCell ref="F94:F96"/>
    <mergeCell ref="A100:A102"/>
    <mergeCell ref="B100:B102"/>
    <mergeCell ref="A91:A93"/>
    <mergeCell ref="B91:B93"/>
    <mergeCell ref="D91:D93"/>
    <mergeCell ref="E91:E93"/>
    <mergeCell ref="F91:F93"/>
    <mergeCell ref="A88:A90"/>
    <mergeCell ref="B88:B90"/>
    <mergeCell ref="D88:D90"/>
    <mergeCell ref="E88:E90"/>
    <mergeCell ref="F88:F90"/>
    <mergeCell ref="G88:G90"/>
    <mergeCell ref="A43:A45"/>
    <mergeCell ref="B43:B45"/>
    <mergeCell ref="D43:D45"/>
    <mergeCell ref="E43:E45"/>
    <mergeCell ref="F43:F45"/>
    <mergeCell ref="A60:A62"/>
    <mergeCell ref="B60:B62"/>
    <mergeCell ref="D60:D62"/>
    <mergeCell ref="E60:E62"/>
    <mergeCell ref="F60:F62"/>
    <mergeCell ref="A82:A83"/>
    <mergeCell ref="B82:B83"/>
    <mergeCell ref="D82:D83"/>
    <mergeCell ref="E82:E83"/>
    <mergeCell ref="G82:G83"/>
    <mergeCell ref="A84:A85"/>
    <mergeCell ref="B84:B85"/>
    <mergeCell ref="D84:D85"/>
    <mergeCell ref="E84:E85"/>
    <mergeCell ref="G84:G85"/>
    <mergeCell ref="D57:D59"/>
    <mergeCell ref="A80:A81"/>
    <mergeCell ref="B80:B81"/>
    <mergeCell ref="D80:D81"/>
    <mergeCell ref="E80:E81"/>
    <mergeCell ref="G80:G81"/>
    <mergeCell ref="A57:A59"/>
    <mergeCell ref="B57:B59"/>
    <mergeCell ref="E57:E59"/>
    <mergeCell ref="F57:F59"/>
    <mergeCell ref="A5:G5"/>
    <mergeCell ref="A6:G6"/>
    <mergeCell ref="A7:G7"/>
    <mergeCell ref="A54:A56"/>
    <mergeCell ref="B54:B56"/>
    <mergeCell ref="F76:F77"/>
    <mergeCell ref="A63:A65"/>
    <mergeCell ref="D54:D56"/>
    <mergeCell ref="E54:E56"/>
    <mergeCell ref="F54:F56"/>
    <mergeCell ref="B76:B77"/>
    <mergeCell ref="G76:G77"/>
    <mergeCell ref="E76:E77"/>
    <mergeCell ref="D100:D102"/>
    <mergeCell ref="D76:D77"/>
    <mergeCell ref="A40:A42"/>
    <mergeCell ref="B40:B42"/>
    <mergeCell ref="D40:D42"/>
    <mergeCell ref="E40:E42"/>
    <mergeCell ref="F40:F42"/>
    <mergeCell ref="A46:A48"/>
    <mergeCell ref="B46:B48"/>
    <mergeCell ref="D46:D48"/>
    <mergeCell ref="E46:E48"/>
    <mergeCell ref="F46:F48"/>
    <mergeCell ref="A107:G107"/>
    <mergeCell ref="F84:F85"/>
    <mergeCell ref="F80:F81"/>
    <mergeCell ref="F82:F83"/>
    <mergeCell ref="A66:G66"/>
    <mergeCell ref="A103:A105"/>
    <mergeCell ref="B103:B105"/>
    <mergeCell ref="D103:D105"/>
    <mergeCell ref="E103:E105"/>
    <mergeCell ref="F103:F105"/>
    <mergeCell ref="B63:B65"/>
    <mergeCell ref="D63:D65"/>
    <mergeCell ref="E63:E65"/>
    <mergeCell ref="F63:F65"/>
    <mergeCell ref="A76:A77"/>
    <mergeCell ref="G97:G99"/>
    <mergeCell ref="G94:G96"/>
    <mergeCell ref="G91:G93"/>
    <mergeCell ref="E100:E102"/>
    <mergeCell ref="F100:F102"/>
    <mergeCell ref="G100:G102"/>
  </mergeCells>
  <printOptions horizontalCentered="1" verticalCentered="1"/>
  <pageMargins left="0" right="0" top="0" bottom="0" header="0.5118110236220472" footer="0.31496062992125984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4"/>
  <sheetViews>
    <sheetView tabSelected="1" zoomScale="90" zoomScaleNormal="90" workbookViewId="0" topLeftCell="A41">
      <selection activeCell="A50" sqref="A50"/>
    </sheetView>
  </sheetViews>
  <sheetFormatPr defaultColWidth="9.00390625" defaultRowHeight="15" customHeight="1"/>
  <cols>
    <col min="1" max="1" width="3.625" style="1" customWidth="1"/>
    <col min="2" max="2" width="25.625" style="1" customWidth="1"/>
    <col min="3" max="3" width="35.625" style="1" customWidth="1"/>
    <col min="4" max="5" width="9.625" style="1" customWidth="1"/>
    <col min="6" max="7" width="4.625" style="1" customWidth="1"/>
    <col min="8" max="8" width="5.625" style="1" customWidth="1"/>
    <col min="9" max="9" width="12.375" style="3" bestFit="1" customWidth="1"/>
    <col min="10" max="14" width="0" style="3" hidden="1" customWidth="1"/>
    <col min="15" max="15" width="9.125" style="3" bestFit="1" customWidth="1"/>
    <col min="16" max="16384" width="9.00390625" style="3" customWidth="1"/>
  </cols>
  <sheetData>
    <row r="2" spans="1:8" s="2" customFormat="1" ht="19.5" customHeight="1">
      <c r="A2" s="65" t="s">
        <v>7</v>
      </c>
      <c r="B2" s="65"/>
      <c r="C2" s="65"/>
      <c r="D2" s="65"/>
      <c r="E2" s="65"/>
      <c r="F2" s="65"/>
      <c r="G2" s="65"/>
      <c r="H2" s="24"/>
    </row>
    <row r="3" spans="1:8" s="2" customFormat="1" ht="19.5" customHeight="1">
      <c r="A3" s="65" t="s">
        <v>28</v>
      </c>
      <c r="B3" s="65"/>
      <c r="C3" s="65"/>
      <c r="D3" s="65"/>
      <c r="E3" s="65"/>
      <c r="F3" s="65"/>
      <c r="G3" s="65"/>
      <c r="H3" s="24"/>
    </row>
    <row r="4" spans="1:8" s="2" customFormat="1" ht="19.5" customHeight="1">
      <c r="A4" s="66" t="s">
        <v>30</v>
      </c>
      <c r="B4" s="66"/>
      <c r="C4" s="66"/>
      <c r="D4" s="66"/>
      <c r="E4" s="66"/>
      <c r="F4" s="66"/>
      <c r="G4" s="66"/>
      <c r="H4" s="7"/>
    </row>
    <row r="5" spans="1:8" s="2" customFormat="1" ht="15" customHeight="1">
      <c r="A5" s="7"/>
      <c r="B5" s="6"/>
      <c r="C5" s="6"/>
      <c r="D5" s="6"/>
      <c r="E5" s="20"/>
      <c r="F5" s="20"/>
      <c r="G5" s="20"/>
      <c r="H5" s="20"/>
    </row>
    <row r="6" spans="1:15" ht="15" customHeight="1">
      <c r="A6" s="4">
        <v>1</v>
      </c>
      <c r="B6" s="5">
        <v>0.3541666666666667</v>
      </c>
      <c r="C6" s="4" t="s">
        <v>4</v>
      </c>
      <c r="D6" s="21" t="s">
        <v>2</v>
      </c>
      <c r="E6" s="21" t="s">
        <v>8</v>
      </c>
      <c r="F6" s="21" t="s">
        <v>0</v>
      </c>
      <c r="G6" s="21" t="s">
        <v>1</v>
      </c>
      <c r="H6" s="21"/>
      <c r="I6" t="s">
        <v>141</v>
      </c>
      <c r="J6" s="37">
        <v>0.03</v>
      </c>
      <c r="K6" s="37">
        <v>0.04</v>
      </c>
      <c r="L6" s="37">
        <v>0.05</v>
      </c>
      <c r="M6" s="37">
        <v>0.06</v>
      </c>
      <c r="N6" s="37">
        <v>0.07</v>
      </c>
      <c r="O6" s="37">
        <v>0.07</v>
      </c>
    </row>
    <row r="7" spans="1:15" ht="15" customHeight="1">
      <c r="A7" s="10">
        <v>1</v>
      </c>
      <c r="B7" s="9" t="s">
        <v>39</v>
      </c>
      <c r="C7" s="8" t="s">
        <v>108</v>
      </c>
      <c r="D7" s="17">
        <v>0.002877314814814815</v>
      </c>
      <c r="E7" s="69" t="s">
        <v>211</v>
      </c>
      <c r="F7" s="10">
        <v>1</v>
      </c>
      <c r="G7" s="10">
        <v>6</v>
      </c>
      <c r="H7" s="15"/>
      <c r="I7" s="22">
        <v>0.005981481481481481</v>
      </c>
      <c r="J7" s="22">
        <f>I7*1.03</f>
        <v>0.006160925925925926</v>
      </c>
      <c r="K7" s="22">
        <f>I7*1.04</f>
        <v>0.00622074074074074</v>
      </c>
      <c r="L7" s="22">
        <f>I7*1.05</f>
        <v>0.006280555555555555</v>
      </c>
      <c r="M7" s="22">
        <f>I7*1.06</f>
        <v>0.00634037037037037</v>
      </c>
      <c r="N7" s="22">
        <f>I7*1.07</f>
        <v>0.006400185185185185</v>
      </c>
      <c r="O7" s="22">
        <f>J7*1.07</f>
        <v>0.006592190740740741</v>
      </c>
    </row>
    <row r="8" spans="1:8" ht="15" customHeight="1">
      <c r="A8" s="10">
        <v>2</v>
      </c>
      <c r="B8" s="9" t="s">
        <v>107</v>
      </c>
      <c r="C8" s="8" t="s">
        <v>36</v>
      </c>
      <c r="D8" s="17" t="s">
        <v>208</v>
      </c>
      <c r="E8" s="10" t="s">
        <v>209</v>
      </c>
      <c r="F8" s="10">
        <v>2</v>
      </c>
      <c r="G8" s="10">
        <v>5</v>
      </c>
      <c r="H8" s="15"/>
    </row>
    <row r="9" spans="1:8" ht="15" customHeight="1">
      <c r="A9" s="10">
        <v>3</v>
      </c>
      <c r="B9" s="9" t="s">
        <v>41</v>
      </c>
      <c r="C9" s="8" t="s">
        <v>42</v>
      </c>
      <c r="D9" s="17">
        <v>0.00300162037037037</v>
      </c>
      <c r="E9" s="10" t="s">
        <v>210</v>
      </c>
      <c r="F9" s="10">
        <v>3</v>
      </c>
      <c r="G9" s="10">
        <v>4</v>
      </c>
      <c r="H9" s="15"/>
    </row>
    <row r="10" spans="1:8" ht="15" customHeight="1">
      <c r="A10" s="15"/>
      <c r="B10" s="16"/>
      <c r="C10" s="15"/>
      <c r="D10" s="19"/>
      <c r="E10" s="15"/>
      <c r="F10" s="15"/>
      <c r="G10" s="15"/>
      <c r="H10" s="15"/>
    </row>
    <row r="11" spans="1:15" ht="15" customHeight="1">
      <c r="A11" s="4">
        <v>2</v>
      </c>
      <c r="B11" s="5">
        <v>0.3611111111111111</v>
      </c>
      <c r="C11" s="4" t="s">
        <v>3</v>
      </c>
      <c r="D11" s="21" t="s">
        <v>2</v>
      </c>
      <c r="E11" s="21" t="s">
        <v>8</v>
      </c>
      <c r="F11" s="21" t="s">
        <v>0</v>
      </c>
      <c r="G11" s="21" t="s">
        <v>1</v>
      </c>
      <c r="H11" s="21"/>
      <c r="I11" t="s">
        <v>141</v>
      </c>
      <c r="J11" s="37">
        <v>0.03</v>
      </c>
      <c r="K11" s="37">
        <v>0.04</v>
      </c>
      <c r="L11" s="37">
        <v>0.05</v>
      </c>
      <c r="M11" s="37">
        <v>0.06</v>
      </c>
      <c r="N11" s="37">
        <v>0.07</v>
      </c>
      <c r="O11" s="37">
        <v>0.07</v>
      </c>
    </row>
    <row r="12" spans="1:15" ht="15" customHeight="1">
      <c r="A12" s="8">
        <v>3</v>
      </c>
      <c r="B12" s="8" t="s">
        <v>109</v>
      </c>
      <c r="C12" s="8" t="s">
        <v>114</v>
      </c>
      <c r="D12" s="8" t="s">
        <v>214</v>
      </c>
      <c r="E12" s="8" t="s">
        <v>218</v>
      </c>
      <c r="F12" s="8">
        <v>1</v>
      </c>
      <c r="G12" s="8">
        <v>6</v>
      </c>
      <c r="I12" s="22">
        <v>0.005267129629629629</v>
      </c>
      <c r="J12" s="22">
        <f>I12*1.03</f>
        <v>0.005425143518518518</v>
      </c>
      <c r="K12" s="22">
        <f>I12*1.04</f>
        <v>0.005477814814814815</v>
      </c>
      <c r="L12" s="22">
        <f>I12*1.05</f>
        <v>0.005530486111111111</v>
      </c>
      <c r="M12" s="22">
        <f>I12*1.06</f>
        <v>0.005583157407407407</v>
      </c>
      <c r="N12" s="22">
        <f>I12*1.07</f>
        <v>0.005635828703703704</v>
      </c>
      <c r="O12" s="22">
        <f>J12*1.07</f>
        <v>0.005804903564814815</v>
      </c>
    </row>
    <row r="13" spans="1:7" ht="15" customHeight="1">
      <c r="A13" s="8">
        <v>2</v>
      </c>
      <c r="B13" s="8" t="s">
        <v>112</v>
      </c>
      <c r="C13" s="8" t="s">
        <v>115</v>
      </c>
      <c r="D13" s="8" t="s">
        <v>213</v>
      </c>
      <c r="E13" s="8" t="s">
        <v>219</v>
      </c>
      <c r="F13" s="8">
        <v>2</v>
      </c>
      <c r="G13" s="8">
        <v>5</v>
      </c>
    </row>
    <row r="14" spans="1:7" ht="15" customHeight="1">
      <c r="A14" s="8">
        <v>6</v>
      </c>
      <c r="B14" s="8" t="s">
        <v>113</v>
      </c>
      <c r="C14" s="8" t="s">
        <v>116</v>
      </c>
      <c r="D14" s="8" t="s">
        <v>217</v>
      </c>
      <c r="E14" s="8" t="s">
        <v>220</v>
      </c>
      <c r="F14" s="8">
        <v>3</v>
      </c>
      <c r="G14" s="8">
        <v>4</v>
      </c>
    </row>
    <row r="15" spans="1:7" ht="15" customHeight="1">
      <c r="A15" s="8">
        <v>1</v>
      </c>
      <c r="B15" s="8" t="s">
        <v>111</v>
      </c>
      <c r="C15" s="8" t="s">
        <v>117</v>
      </c>
      <c r="D15" s="8" t="s">
        <v>212</v>
      </c>
      <c r="E15" s="8" t="s">
        <v>221</v>
      </c>
      <c r="F15" s="8">
        <v>4</v>
      </c>
      <c r="G15" s="8">
        <v>3</v>
      </c>
    </row>
    <row r="16" spans="1:7" ht="15" customHeight="1">
      <c r="A16" s="8">
        <v>4</v>
      </c>
      <c r="B16" s="8" t="s">
        <v>55</v>
      </c>
      <c r="C16" s="8" t="s">
        <v>56</v>
      </c>
      <c r="D16" s="8" t="s">
        <v>215</v>
      </c>
      <c r="E16" s="70" t="s">
        <v>222</v>
      </c>
      <c r="F16" s="8">
        <v>5</v>
      </c>
      <c r="G16" s="8">
        <v>2</v>
      </c>
    </row>
    <row r="17" spans="1:7" ht="15" customHeight="1">
      <c r="A17" s="8">
        <v>5</v>
      </c>
      <c r="B17" s="8" t="s">
        <v>110</v>
      </c>
      <c r="C17" s="8" t="s">
        <v>118</v>
      </c>
      <c r="D17" s="8" t="s">
        <v>216</v>
      </c>
      <c r="E17" s="8" t="s">
        <v>146</v>
      </c>
      <c r="F17" s="8"/>
      <c r="G17" s="8"/>
    </row>
    <row r="18" spans="1:8" ht="15" customHeight="1">
      <c r="A18" s="15"/>
      <c r="B18" s="16"/>
      <c r="C18" s="15"/>
      <c r="D18" s="19"/>
      <c r="E18" s="15"/>
      <c r="F18" s="15"/>
      <c r="G18" s="21"/>
      <c r="H18" s="15"/>
    </row>
    <row r="19" spans="1:15" ht="15" customHeight="1">
      <c r="A19" s="4">
        <v>3</v>
      </c>
      <c r="B19" s="5">
        <v>0.375</v>
      </c>
      <c r="C19" s="4" t="s">
        <v>17</v>
      </c>
      <c r="D19" s="21" t="s">
        <v>2</v>
      </c>
      <c r="E19" s="21" t="s">
        <v>8</v>
      </c>
      <c r="F19" s="21" t="s">
        <v>0</v>
      </c>
      <c r="G19" s="21" t="s">
        <v>1</v>
      </c>
      <c r="H19" s="21"/>
      <c r="I19" t="s">
        <v>141</v>
      </c>
      <c r="J19" s="37">
        <v>0.03</v>
      </c>
      <c r="K19" s="37">
        <v>0.04</v>
      </c>
      <c r="L19" s="37">
        <v>0.05</v>
      </c>
      <c r="M19" s="37">
        <v>0.06</v>
      </c>
      <c r="N19" s="37">
        <v>0.07</v>
      </c>
      <c r="O19" s="37">
        <v>0.07</v>
      </c>
    </row>
    <row r="20" spans="1:15" ht="15" customHeight="1">
      <c r="A20" s="10">
        <v>2</v>
      </c>
      <c r="B20" s="9" t="s">
        <v>39</v>
      </c>
      <c r="C20" s="10" t="s">
        <v>61</v>
      </c>
      <c r="D20" s="18" t="s">
        <v>233</v>
      </c>
      <c r="E20" s="10" t="s">
        <v>234</v>
      </c>
      <c r="F20" s="32">
        <v>1</v>
      </c>
      <c r="G20" s="8">
        <v>6</v>
      </c>
      <c r="I20" s="22">
        <v>0.004929513888888889</v>
      </c>
      <c r="J20" s="22">
        <f>I20*1.03</f>
        <v>0.0050773993055555555</v>
      </c>
      <c r="K20" s="22">
        <f>I20*1.04</f>
        <v>0.005126694444444444</v>
      </c>
      <c r="L20" s="22">
        <f>I20*1.05</f>
        <v>0.005175989583333334</v>
      </c>
      <c r="M20" s="22">
        <f>I20*1.06</f>
        <v>0.005225284722222222</v>
      </c>
      <c r="N20" s="22">
        <f>I20*1.07</f>
        <v>0.005274579861111111</v>
      </c>
      <c r="O20" s="22">
        <f>J20*1.07</f>
        <v>0.005432817256944444</v>
      </c>
    </row>
    <row r="21" spans="1:7" ht="15" customHeight="1">
      <c r="A21" s="10">
        <v>1</v>
      </c>
      <c r="B21" s="9" t="s">
        <v>41</v>
      </c>
      <c r="C21" s="10" t="s">
        <v>62</v>
      </c>
      <c r="D21" s="18" t="s">
        <v>232</v>
      </c>
      <c r="E21" s="10" t="s">
        <v>235</v>
      </c>
      <c r="F21" s="32">
        <v>2</v>
      </c>
      <c r="G21" s="8">
        <v>5</v>
      </c>
    </row>
    <row r="22" spans="1:15" ht="15" customHeight="1">
      <c r="A22" s="4"/>
      <c r="B22" s="5"/>
      <c r="C22" s="4"/>
      <c r="D22" s="21"/>
      <c r="E22" s="21"/>
      <c r="F22" s="21"/>
      <c r="G22" s="21"/>
      <c r="H22" s="22"/>
      <c r="I22"/>
      <c r="J22" s="22"/>
      <c r="K22" s="22"/>
      <c r="L22" s="22"/>
      <c r="M22" s="22"/>
      <c r="N22" s="22"/>
      <c r="O22" s="22"/>
    </row>
    <row r="23" spans="1:15" ht="15" customHeight="1">
      <c r="A23" s="4">
        <v>4</v>
      </c>
      <c r="B23" s="5">
        <v>0.3819444444444444</v>
      </c>
      <c r="C23" s="4" t="s">
        <v>5</v>
      </c>
      <c r="D23" s="21" t="s">
        <v>2</v>
      </c>
      <c r="E23" s="21" t="s">
        <v>8</v>
      </c>
      <c r="F23" s="21" t="s">
        <v>0</v>
      </c>
      <c r="G23" s="21" t="s">
        <v>1</v>
      </c>
      <c r="H23" s="22"/>
      <c r="I23" t="s">
        <v>141</v>
      </c>
      <c r="J23" s="37">
        <v>0.03</v>
      </c>
      <c r="K23" s="37">
        <v>0.04</v>
      </c>
      <c r="L23" s="37">
        <v>0.05</v>
      </c>
      <c r="M23" s="37">
        <v>0.06</v>
      </c>
      <c r="N23" s="37">
        <v>0.07</v>
      </c>
      <c r="O23" s="37">
        <v>0.07</v>
      </c>
    </row>
    <row r="24" spans="1:15" ht="15" customHeight="1">
      <c r="A24" s="10">
        <v>1</v>
      </c>
      <c r="B24" s="9" t="s">
        <v>57</v>
      </c>
      <c r="C24" s="8" t="s">
        <v>121</v>
      </c>
      <c r="D24" s="17" t="s">
        <v>236</v>
      </c>
      <c r="E24" s="10" t="s">
        <v>238</v>
      </c>
      <c r="F24" s="10">
        <v>1</v>
      </c>
      <c r="G24" s="10">
        <v>6</v>
      </c>
      <c r="H24" s="3"/>
      <c r="I24" s="22">
        <v>0.005707407407407408</v>
      </c>
      <c r="J24" s="22">
        <f>I24*1.03</f>
        <v>0.00587862962962963</v>
      </c>
      <c r="K24" s="22">
        <f>I24*1.04</f>
        <v>0.005935703703703704</v>
      </c>
      <c r="L24" s="22">
        <f>I24*1.05</f>
        <v>0.005992777777777778</v>
      </c>
      <c r="M24" s="22">
        <f>I24*1.06</f>
        <v>0.006049851851851852</v>
      </c>
      <c r="N24" s="22">
        <f>I24*1.07</f>
        <v>0.006106925925925926</v>
      </c>
      <c r="O24" s="22">
        <f>J24*1.07</f>
        <v>0.0062901337037037045</v>
      </c>
    </row>
    <row r="25" spans="1:8" ht="15" customHeight="1">
      <c r="A25" s="10">
        <v>2</v>
      </c>
      <c r="B25" s="9" t="s">
        <v>119</v>
      </c>
      <c r="C25" s="8" t="s">
        <v>120</v>
      </c>
      <c r="D25" s="17" t="s">
        <v>237</v>
      </c>
      <c r="E25" s="10" t="s">
        <v>239</v>
      </c>
      <c r="F25" s="10">
        <v>2</v>
      </c>
      <c r="G25" s="10">
        <v>5</v>
      </c>
      <c r="H25" s="3"/>
    </row>
    <row r="26" spans="1:8" ht="15" customHeight="1">
      <c r="A26" s="15"/>
      <c r="B26" s="16"/>
      <c r="C26" s="15"/>
      <c r="D26" s="19"/>
      <c r="E26" s="15"/>
      <c r="F26" s="15"/>
      <c r="G26" s="15"/>
      <c r="H26" s="3"/>
    </row>
    <row r="27" spans="1:15" ht="15" customHeight="1">
      <c r="A27" s="4">
        <v>5</v>
      </c>
      <c r="B27" s="5">
        <v>0.3888888888888889</v>
      </c>
      <c r="C27" s="4" t="s">
        <v>18</v>
      </c>
      <c r="D27" s="21" t="s">
        <v>14</v>
      </c>
      <c r="E27" s="21"/>
      <c r="F27" s="21" t="s">
        <v>0</v>
      </c>
      <c r="G27" s="21" t="s">
        <v>1</v>
      </c>
      <c r="H27" s="22"/>
      <c r="I27" t="s">
        <v>141</v>
      </c>
      <c r="J27" s="37">
        <v>0.03</v>
      </c>
      <c r="K27" s="37">
        <v>0.04</v>
      </c>
      <c r="L27" s="37">
        <v>0.05</v>
      </c>
      <c r="M27" s="37">
        <v>0.06</v>
      </c>
      <c r="N27" s="37">
        <v>0.07</v>
      </c>
      <c r="O27" s="37">
        <v>0.07</v>
      </c>
    </row>
    <row r="28" spans="1:15" ht="15" customHeight="1">
      <c r="A28" s="10">
        <v>2</v>
      </c>
      <c r="B28" s="9" t="s">
        <v>63</v>
      </c>
      <c r="C28" s="10" t="s">
        <v>122</v>
      </c>
      <c r="D28" s="18" t="s">
        <v>240</v>
      </c>
      <c r="E28" s="30"/>
      <c r="F28" s="10">
        <v>1</v>
      </c>
      <c r="G28" s="8">
        <v>6</v>
      </c>
      <c r="H28" s="3"/>
      <c r="I28" s="22">
        <v>0.0012731481481481483</v>
      </c>
      <c r="J28" s="22">
        <f>I28*1.03</f>
        <v>0.0013113425925925927</v>
      </c>
      <c r="K28" s="22">
        <f>I28*1.04</f>
        <v>0.0013240740740740743</v>
      </c>
      <c r="L28" s="22">
        <f>I28*1.05</f>
        <v>0.0013368055555555557</v>
      </c>
      <c r="M28" s="22">
        <f>I28*1.06</f>
        <v>0.0013495370370370371</v>
      </c>
      <c r="N28" s="22">
        <f>I28*1.07</f>
        <v>0.0013622685185185187</v>
      </c>
      <c r="O28" s="22">
        <f>J28*1.07</f>
        <v>0.0014031365740740742</v>
      </c>
    </row>
    <row r="29" spans="1:8" ht="15" customHeight="1">
      <c r="A29" s="10">
        <v>4</v>
      </c>
      <c r="B29" s="9" t="s">
        <v>71</v>
      </c>
      <c r="C29" s="10" t="s">
        <v>125</v>
      </c>
      <c r="D29" s="18" t="s">
        <v>241</v>
      </c>
      <c r="E29" s="30"/>
      <c r="F29" s="10">
        <v>2</v>
      </c>
      <c r="G29" s="8">
        <v>5</v>
      </c>
      <c r="H29" s="3"/>
    </row>
    <row r="30" spans="1:8" ht="15" customHeight="1">
      <c r="A30" s="10">
        <v>5</v>
      </c>
      <c r="B30" s="9" t="s">
        <v>66</v>
      </c>
      <c r="C30" s="10" t="s">
        <v>123</v>
      </c>
      <c r="D30" s="18" t="s">
        <v>244</v>
      </c>
      <c r="E30" s="30"/>
      <c r="F30" s="10">
        <v>3</v>
      </c>
      <c r="G30" s="8">
        <v>4</v>
      </c>
      <c r="H30" s="3"/>
    </row>
    <row r="31" spans="1:8" ht="15" customHeight="1">
      <c r="A31" s="10">
        <v>1</v>
      </c>
      <c r="B31" s="9" t="s">
        <v>68</v>
      </c>
      <c r="C31" s="10" t="s">
        <v>124</v>
      </c>
      <c r="D31" s="18" t="s">
        <v>242</v>
      </c>
      <c r="E31" s="30"/>
      <c r="F31" s="10">
        <v>4</v>
      </c>
      <c r="G31" s="8"/>
      <c r="H31" s="3"/>
    </row>
    <row r="32" spans="1:8" ht="15" customHeight="1">
      <c r="A32" s="10">
        <v>3</v>
      </c>
      <c r="B32" s="9" t="s">
        <v>75</v>
      </c>
      <c r="C32" s="10" t="s">
        <v>205</v>
      </c>
      <c r="D32" s="18" t="s">
        <v>243</v>
      </c>
      <c r="E32" s="30"/>
      <c r="F32" s="10">
        <v>5</v>
      </c>
      <c r="G32" s="8"/>
      <c r="H32" s="3"/>
    </row>
    <row r="33" spans="1:8" ht="15" customHeight="1">
      <c r="A33" s="15"/>
      <c r="B33" s="27"/>
      <c r="D33" s="19"/>
      <c r="E33" s="15"/>
      <c r="F33" s="15"/>
      <c r="H33" s="3"/>
    </row>
    <row r="34" spans="1:15" ht="15" customHeight="1">
      <c r="A34" s="4">
        <v>6</v>
      </c>
      <c r="B34" s="5">
        <v>0.3958333333333333</v>
      </c>
      <c r="C34" s="4" t="s">
        <v>19</v>
      </c>
      <c r="D34" s="21" t="s">
        <v>14</v>
      </c>
      <c r="E34" s="21"/>
      <c r="F34" s="21" t="s">
        <v>0</v>
      </c>
      <c r="G34" s="21" t="s">
        <v>1</v>
      </c>
      <c r="H34" s="22"/>
      <c r="I34" t="s">
        <v>141</v>
      </c>
      <c r="J34" s="37">
        <v>0.03</v>
      </c>
      <c r="K34" s="37">
        <v>0.04</v>
      </c>
      <c r="L34" s="37">
        <v>0.05</v>
      </c>
      <c r="M34" s="37">
        <v>0.06</v>
      </c>
      <c r="N34" s="37">
        <v>0.07</v>
      </c>
      <c r="O34" s="37">
        <v>0.07</v>
      </c>
    </row>
    <row r="35" spans="1:15" ht="15" customHeight="1">
      <c r="A35" s="10">
        <v>4</v>
      </c>
      <c r="B35" s="9" t="s">
        <v>66</v>
      </c>
      <c r="C35" s="8" t="s">
        <v>126</v>
      </c>
      <c r="D35" s="17" t="s">
        <v>245</v>
      </c>
      <c r="E35" s="30"/>
      <c r="F35" s="10">
        <v>1</v>
      </c>
      <c r="G35" s="10">
        <v>6</v>
      </c>
      <c r="H35" s="3"/>
      <c r="I35" s="22">
        <v>0.0017363425925925925</v>
      </c>
      <c r="J35" s="22">
        <f>I35*1.03</f>
        <v>0.0017884328703703703</v>
      </c>
      <c r="K35" s="22">
        <f>I35*1.04</f>
        <v>0.0018057962962962962</v>
      </c>
      <c r="L35" s="22">
        <f>I35*1.05</f>
        <v>0.0018231597222222221</v>
      </c>
      <c r="M35" s="22">
        <f>I35*1.06</f>
        <v>0.0018405231481481482</v>
      </c>
      <c r="N35" s="22">
        <f>I35*1.07</f>
        <v>0.001857886574074074</v>
      </c>
      <c r="O35" s="22">
        <f>J35*1.07</f>
        <v>0.0019136231712962963</v>
      </c>
    </row>
    <row r="36" spans="1:8" ht="15" customHeight="1">
      <c r="A36" s="10">
        <v>2</v>
      </c>
      <c r="B36" s="9" t="s">
        <v>95</v>
      </c>
      <c r="C36" s="8" t="s">
        <v>128</v>
      </c>
      <c r="D36" s="17" t="s">
        <v>246</v>
      </c>
      <c r="E36" s="30"/>
      <c r="F36" s="10">
        <v>2</v>
      </c>
      <c r="G36" s="10">
        <v>5</v>
      </c>
      <c r="H36" s="3"/>
    </row>
    <row r="37" spans="1:8" ht="15" customHeight="1">
      <c r="A37" s="10">
        <v>1</v>
      </c>
      <c r="B37" s="9" t="s">
        <v>129</v>
      </c>
      <c r="C37" s="8" t="s">
        <v>127</v>
      </c>
      <c r="D37" s="17" t="s">
        <v>247</v>
      </c>
      <c r="E37" s="30"/>
      <c r="F37" s="10">
        <v>3</v>
      </c>
      <c r="G37" s="10">
        <v>4</v>
      </c>
      <c r="H37" s="3"/>
    </row>
    <row r="38" spans="1:8" ht="15" customHeight="1">
      <c r="A38" s="10">
        <v>3</v>
      </c>
      <c r="B38" s="9" t="s">
        <v>130</v>
      </c>
      <c r="C38" s="8" t="s">
        <v>131</v>
      </c>
      <c r="D38" s="17" t="s">
        <v>248</v>
      </c>
      <c r="E38" s="30"/>
      <c r="F38" s="10">
        <v>4</v>
      </c>
      <c r="G38" s="10"/>
      <c r="H38" s="3"/>
    </row>
    <row r="39" spans="1:8" ht="15" customHeight="1">
      <c r="A39" s="15"/>
      <c r="B39" s="16"/>
      <c r="C39" s="15"/>
      <c r="D39" s="19"/>
      <c r="E39" s="15"/>
      <c r="F39" s="15"/>
      <c r="G39" s="15"/>
      <c r="H39" s="3"/>
    </row>
    <row r="40" spans="1:13" ht="15" customHeight="1">
      <c r="A40" s="15"/>
      <c r="B40" s="27"/>
      <c r="D40" s="34"/>
      <c r="E40" s="15"/>
      <c r="F40" s="15"/>
      <c r="G40" s="3"/>
      <c r="H40"/>
      <c r="I40" s="22"/>
      <c r="J40" s="22"/>
      <c r="K40" s="22"/>
      <c r="L40" s="22"/>
      <c r="M40" s="22"/>
    </row>
    <row r="41" spans="1:8" ht="15" customHeight="1">
      <c r="A41" s="4">
        <v>7</v>
      </c>
      <c r="B41" s="5">
        <v>0.3993055555555556</v>
      </c>
      <c r="C41" s="4" t="s">
        <v>31</v>
      </c>
      <c r="D41" s="21" t="s">
        <v>2</v>
      </c>
      <c r="E41" s="21"/>
      <c r="F41" s="21" t="s">
        <v>0</v>
      </c>
      <c r="G41" s="22"/>
      <c r="H41" s="3"/>
    </row>
    <row r="42" spans="1:7" s="28" customFormat="1" ht="15" customHeight="1">
      <c r="A42" s="10"/>
      <c r="B42" s="9"/>
      <c r="C42" s="8" t="s">
        <v>207</v>
      </c>
      <c r="D42" s="17" t="s">
        <v>249</v>
      </c>
      <c r="E42" s="30"/>
      <c r="F42" s="10">
        <v>1</v>
      </c>
      <c r="G42" s="3"/>
    </row>
    <row r="43" spans="1:8" ht="15" customHeight="1">
      <c r="A43" s="15"/>
      <c r="B43" s="27"/>
      <c r="D43" s="34"/>
      <c r="E43" s="15"/>
      <c r="F43" s="15"/>
      <c r="G43" s="3"/>
      <c r="H43" s="3"/>
    </row>
    <row r="44" spans="1:13" ht="15" customHeight="1">
      <c r="A44" s="4">
        <v>8</v>
      </c>
      <c r="B44" s="5">
        <v>0.40277777777777773</v>
      </c>
      <c r="C44" s="4" t="s">
        <v>20</v>
      </c>
      <c r="D44" s="21" t="s">
        <v>2</v>
      </c>
      <c r="E44" s="21" t="s">
        <v>8</v>
      </c>
      <c r="F44" s="21" t="s">
        <v>0</v>
      </c>
      <c r="G44" s="21" t="s">
        <v>1</v>
      </c>
      <c r="H44"/>
      <c r="I44" s="22"/>
      <c r="J44" s="22"/>
      <c r="K44" s="22"/>
      <c r="L44" s="22"/>
      <c r="M44" s="22"/>
    </row>
    <row r="45" spans="1:8" ht="15" customHeight="1">
      <c r="A45" s="10">
        <v>1</v>
      </c>
      <c r="B45" s="9" t="s">
        <v>57</v>
      </c>
      <c r="C45" s="10" t="s">
        <v>132</v>
      </c>
      <c r="D45" s="18" t="s">
        <v>250</v>
      </c>
      <c r="E45" s="10" t="s">
        <v>251</v>
      </c>
      <c r="F45" s="10">
        <v>1</v>
      </c>
      <c r="G45" s="8">
        <v>6</v>
      </c>
      <c r="H45" s="3"/>
    </row>
    <row r="46" ht="15" customHeight="1">
      <c r="H46" s="3"/>
    </row>
    <row r="47" ht="15" customHeight="1">
      <c r="H47" s="3"/>
    </row>
    <row r="48" ht="15" customHeight="1">
      <c r="H48" s="3"/>
    </row>
    <row r="49" ht="15" customHeight="1">
      <c r="H49" s="3"/>
    </row>
    <row r="50" spans="1:15" ht="15" customHeight="1">
      <c r="A50" s="4">
        <v>9</v>
      </c>
      <c r="B50" s="5">
        <v>0.40972222222222227</v>
      </c>
      <c r="C50" s="4" t="s">
        <v>21</v>
      </c>
      <c r="D50" s="21" t="s">
        <v>14</v>
      </c>
      <c r="E50" s="21"/>
      <c r="F50" s="21" t="s">
        <v>0</v>
      </c>
      <c r="G50" s="21" t="s">
        <v>1</v>
      </c>
      <c r="H50" s="3"/>
      <c r="I50" t="s">
        <v>141</v>
      </c>
      <c r="J50" s="37">
        <v>0.03</v>
      </c>
      <c r="K50" s="37">
        <v>0.04</v>
      </c>
      <c r="L50" s="37">
        <v>0.05</v>
      </c>
      <c r="M50" s="37">
        <v>0.06</v>
      </c>
      <c r="N50" s="37">
        <v>0.07</v>
      </c>
      <c r="O50" s="37">
        <v>0.07</v>
      </c>
    </row>
    <row r="51" spans="1:15" ht="15" customHeight="1">
      <c r="A51" s="10">
        <v>5</v>
      </c>
      <c r="B51" s="9" t="s">
        <v>63</v>
      </c>
      <c r="C51" s="10" t="s">
        <v>134</v>
      </c>
      <c r="D51" s="18" t="s">
        <v>252</v>
      </c>
      <c r="E51" s="30"/>
      <c r="F51" s="10">
        <v>1</v>
      </c>
      <c r="G51" s="8">
        <v>6</v>
      </c>
      <c r="H51" s="3"/>
      <c r="I51" s="22">
        <v>0.0013351851851851851</v>
      </c>
      <c r="J51" s="22">
        <f>I51*1.03</f>
        <v>0.0013752407407407407</v>
      </c>
      <c r="K51" s="22">
        <f>I51*1.04</f>
        <v>0.0013885925925925925</v>
      </c>
      <c r="L51" s="22">
        <f>I51*1.05</f>
        <v>0.0014019444444444444</v>
      </c>
      <c r="M51" s="22">
        <f>I51*1.06</f>
        <v>0.0014152962962962962</v>
      </c>
      <c r="N51" s="22">
        <f>I51*1.07</f>
        <v>0.001428648148148148</v>
      </c>
      <c r="O51" s="22">
        <f>J51*1.07</f>
        <v>0.0014715075925925926</v>
      </c>
    </row>
    <row r="52" spans="1:14" ht="15" customHeight="1">
      <c r="A52" s="10">
        <v>2</v>
      </c>
      <c r="B52" s="9" t="s">
        <v>66</v>
      </c>
      <c r="C52" s="10" t="s">
        <v>135</v>
      </c>
      <c r="D52" s="18" t="s">
        <v>253</v>
      </c>
      <c r="E52" s="30"/>
      <c r="F52" s="10">
        <v>2</v>
      </c>
      <c r="G52" s="8">
        <v>5</v>
      </c>
      <c r="H52" s="22"/>
      <c r="I52"/>
      <c r="J52" s="22"/>
      <c r="K52" s="22"/>
      <c r="L52" s="22"/>
      <c r="M52" s="22"/>
      <c r="N52" s="22"/>
    </row>
    <row r="53" spans="1:8" ht="15" customHeight="1">
      <c r="A53" s="8">
        <v>1</v>
      </c>
      <c r="B53" s="9" t="s">
        <v>133</v>
      </c>
      <c r="C53" s="10" t="s">
        <v>138</v>
      </c>
      <c r="D53" s="18" t="s">
        <v>254</v>
      </c>
      <c r="E53" s="30"/>
      <c r="F53" s="10">
        <v>3</v>
      </c>
      <c r="G53" s="8"/>
      <c r="H53" s="3"/>
    </row>
    <row r="54" spans="1:8" ht="15" customHeight="1">
      <c r="A54" s="10">
        <v>3</v>
      </c>
      <c r="B54" s="9" t="s">
        <v>129</v>
      </c>
      <c r="C54" s="10" t="s">
        <v>136</v>
      </c>
      <c r="D54" s="18" t="s">
        <v>255</v>
      </c>
      <c r="E54" s="30"/>
      <c r="F54" s="10">
        <v>4</v>
      </c>
      <c r="G54" s="8"/>
      <c r="H54" s="3"/>
    </row>
    <row r="55" spans="1:15" ht="15" customHeight="1">
      <c r="A55" s="10">
        <v>4</v>
      </c>
      <c r="B55" s="9" t="s">
        <v>95</v>
      </c>
      <c r="C55" s="10" t="s">
        <v>137</v>
      </c>
      <c r="D55" s="18" t="s">
        <v>256</v>
      </c>
      <c r="E55" s="30"/>
      <c r="F55" s="10">
        <v>5</v>
      </c>
      <c r="G55" s="8"/>
      <c r="H55" s="22"/>
      <c r="I55"/>
      <c r="J55" s="37"/>
      <c r="K55" s="37"/>
      <c r="L55" s="37"/>
      <c r="M55" s="37"/>
      <c r="N55" s="37"/>
      <c r="O55" s="37"/>
    </row>
    <row r="56" spans="1:15" ht="14.25">
      <c r="A56" s="10">
        <v>6</v>
      </c>
      <c r="B56" s="9" t="s">
        <v>130</v>
      </c>
      <c r="C56" s="10" t="s">
        <v>206</v>
      </c>
      <c r="D56" s="18" t="s">
        <v>257</v>
      </c>
      <c r="E56" s="30"/>
      <c r="F56" s="10">
        <v>6</v>
      </c>
      <c r="G56" s="8"/>
      <c r="H56" s="3"/>
      <c r="I56" s="22"/>
      <c r="J56" s="22"/>
      <c r="K56" s="22"/>
      <c r="L56" s="22"/>
      <c r="M56" s="22"/>
      <c r="N56" s="22"/>
      <c r="O56" s="22"/>
    </row>
    <row r="57" ht="14.25">
      <c r="H57" s="3"/>
    </row>
    <row r="58" spans="1:8" ht="14.25">
      <c r="A58" s="68" t="s">
        <v>32</v>
      </c>
      <c r="B58" s="68"/>
      <c r="C58" s="68"/>
      <c r="D58" s="68"/>
      <c r="E58" s="68"/>
      <c r="F58" s="68"/>
      <c r="G58" s="68"/>
      <c r="H58" s="3"/>
    </row>
    <row r="59" spans="5:8" ht="15" customHeight="1">
      <c r="E59" s="33"/>
      <c r="H59" s="3"/>
    </row>
    <row r="60" spans="2:8" ht="14.25">
      <c r="B60" s="1" t="s">
        <v>33</v>
      </c>
      <c r="E60" s="33"/>
      <c r="H60" s="3"/>
    </row>
    <row r="61" spans="2:8" ht="15" customHeight="1">
      <c r="B61" s="31" t="s">
        <v>23</v>
      </c>
      <c r="C61" s="1" t="s">
        <v>95</v>
      </c>
      <c r="D61" s="1">
        <v>11</v>
      </c>
      <c r="E61" s="1" t="s">
        <v>1</v>
      </c>
      <c r="H61" s="3"/>
    </row>
    <row r="62" spans="2:8" ht="15" customHeight="1">
      <c r="B62" s="31" t="s">
        <v>26</v>
      </c>
      <c r="C62" s="1" t="s">
        <v>66</v>
      </c>
      <c r="D62" s="1">
        <v>10</v>
      </c>
      <c r="E62" s="1" t="s">
        <v>1</v>
      </c>
      <c r="H62" s="3"/>
    </row>
    <row r="63" spans="2:8" ht="15" customHeight="1">
      <c r="B63" s="31" t="s">
        <v>27</v>
      </c>
      <c r="C63" s="1" t="s">
        <v>68</v>
      </c>
      <c r="D63" s="1">
        <v>4</v>
      </c>
      <c r="E63" s="1" t="s">
        <v>1</v>
      </c>
      <c r="H63" s="3"/>
    </row>
    <row r="64" ht="15" customHeight="1">
      <c r="H64" s="3"/>
    </row>
    <row r="65" ht="15" customHeight="1">
      <c r="B65" s="1" t="s">
        <v>34</v>
      </c>
    </row>
    <row r="66" spans="2:5" ht="15" customHeight="1">
      <c r="B66" s="31" t="s">
        <v>23</v>
      </c>
      <c r="C66" s="1" t="s">
        <v>63</v>
      </c>
      <c r="D66" s="1">
        <v>18</v>
      </c>
      <c r="E66" s="1" t="s">
        <v>1</v>
      </c>
    </row>
    <row r="67" spans="2:5" ht="15" customHeight="1">
      <c r="B67" s="31" t="s">
        <v>26</v>
      </c>
      <c r="C67" s="1" t="s">
        <v>95</v>
      </c>
      <c r="D67" s="1">
        <v>10</v>
      </c>
      <c r="E67" s="1" t="s">
        <v>1</v>
      </c>
    </row>
    <row r="68" spans="2:5" ht="15" customHeight="1">
      <c r="B68" s="31" t="s">
        <v>27</v>
      </c>
      <c r="C68" s="1" t="s">
        <v>66</v>
      </c>
      <c r="D68" s="1">
        <v>9</v>
      </c>
      <c r="E68" s="1" t="s">
        <v>1</v>
      </c>
    </row>
    <row r="69" ht="15" customHeight="1">
      <c r="B69" s="31"/>
    </row>
    <row r="70" ht="15" customHeight="1">
      <c r="B70" s="1" t="s">
        <v>22</v>
      </c>
    </row>
    <row r="71" spans="2:5" ht="15" customHeight="1">
      <c r="B71" s="31" t="s">
        <v>23</v>
      </c>
      <c r="C71" s="1" t="s">
        <v>39</v>
      </c>
      <c r="D71" s="1">
        <v>30</v>
      </c>
      <c r="E71" s="1" t="s">
        <v>1</v>
      </c>
    </row>
    <row r="72" spans="2:5" ht="15" customHeight="1">
      <c r="B72" s="31" t="s">
        <v>26</v>
      </c>
      <c r="C72" s="1" t="s">
        <v>107</v>
      </c>
      <c r="D72" s="1">
        <v>10</v>
      </c>
      <c r="E72" s="1" t="s">
        <v>1</v>
      </c>
    </row>
    <row r="73" spans="2:5" ht="15" customHeight="1">
      <c r="B73" s="31" t="s">
        <v>27</v>
      </c>
      <c r="C73" s="1" t="s">
        <v>41</v>
      </c>
      <c r="D73" s="1">
        <v>8</v>
      </c>
      <c r="E73" s="1" t="s">
        <v>1</v>
      </c>
    </row>
    <row r="74" ht="15" customHeight="1">
      <c r="E74" s="33"/>
    </row>
    <row r="75" spans="2:5" ht="15" customHeight="1">
      <c r="B75" s="1" t="s">
        <v>24</v>
      </c>
      <c r="E75" s="33"/>
    </row>
    <row r="76" spans="1:7" ht="15" customHeight="1">
      <c r="A76" s="31"/>
      <c r="B76" s="71" t="s">
        <v>23</v>
      </c>
      <c r="C76" s="23" t="s">
        <v>223</v>
      </c>
      <c r="D76" s="23">
        <v>12</v>
      </c>
      <c r="E76" s="23" t="s">
        <v>1</v>
      </c>
      <c r="F76" s="31"/>
      <c r="G76" s="31"/>
    </row>
    <row r="77" spans="1:7" ht="15" customHeight="1">
      <c r="A77" s="31"/>
      <c r="B77" s="71" t="s">
        <v>26</v>
      </c>
      <c r="C77" s="23" t="s">
        <v>224</v>
      </c>
      <c r="D77" s="23">
        <v>10</v>
      </c>
      <c r="E77" s="23" t="s">
        <v>1</v>
      </c>
      <c r="F77" s="31"/>
      <c r="G77" s="31"/>
    </row>
    <row r="78" spans="1:7" ht="15" customHeight="1">
      <c r="A78" s="31"/>
      <c r="B78" s="71" t="s">
        <v>27</v>
      </c>
      <c r="C78" s="23" t="s">
        <v>225</v>
      </c>
      <c r="D78" s="23">
        <v>6</v>
      </c>
      <c r="E78" s="23" t="s">
        <v>1</v>
      </c>
      <c r="F78" s="31"/>
      <c r="G78" s="31"/>
    </row>
    <row r="79" spans="1:7" ht="15" customHeight="1">
      <c r="A79" s="31"/>
      <c r="B79" s="71" t="s">
        <v>229</v>
      </c>
      <c r="C79" s="23" t="s">
        <v>228</v>
      </c>
      <c r="D79" s="23">
        <v>5</v>
      </c>
      <c r="E79" s="23" t="s">
        <v>1</v>
      </c>
      <c r="F79" s="31"/>
      <c r="G79" s="31"/>
    </row>
    <row r="80" spans="2:5" ht="15" customHeight="1">
      <c r="B80" s="71" t="s">
        <v>230</v>
      </c>
      <c r="C80" s="23" t="s">
        <v>227</v>
      </c>
      <c r="D80" s="23">
        <v>4</v>
      </c>
      <c r="E80" s="23" t="s">
        <v>1</v>
      </c>
    </row>
    <row r="81" spans="1:7" s="31" customFormat="1" ht="15" customHeight="1">
      <c r="A81" s="1"/>
      <c r="B81" s="71" t="s">
        <v>231</v>
      </c>
      <c r="C81" s="23" t="s">
        <v>226</v>
      </c>
      <c r="D81" s="23">
        <v>3</v>
      </c>
      <c r="E81" s="23" t="s">
        <v>1</v>
      </c>
      <c r="F81" s="1"/>
      <c r="G81" s="1"/>
    </row>
    <row r="82" spans="1:7" s="31" customFormat="1" ht="15" customHeight="1">
      <c r="A82" s="1"/>
      <c r="B82" s="1"/>
      <c r="C82" s="1"/>
      <c r="D82" s="1"/>
      <c r="E82" s="1"/>
      <c r="F82" s="1"/>
      <c r="G82" s="1"/>
    </row>
    <row r="83" spans="1:7" s="31" customFormat="1" ht="15" customHeight="1">
      <c r="A83" s="1"/>
      <c r="B83" s="1"/>
      <c r="C83" s="1"/>
      <c r="D83" s="1"/>
      <c r="E83" s="1"/>
      <c r="F83" s="1"/>
      <c r="G83" s="1"/>
    </row>
    <row r="84" spans="1:7" s="31" customFormat="1" ht="15" customHeight="1">
      <c r="A84" s="1"/>
      <c r="B84" s="1"/>
      <c r="C84" s="1"/>
      <c r="D84" s="1"/>
      <c r="E84" s="1"/>
      <c r="F84" s="1"/>
      <c r="G84" s="1"/>
    </row>
  </sheetData>
  <sheetProtection/>
  <mergeCells count="4">
    <mergeCell ref="A58:G58"/>
    <mergeCell ref="A2:G2"/>
    <mergeCell ref="A3:G3"/>
    <mergeCell ref="A4:G4"/>
  </mergeCells>
  <printOptions horizontalCentered="1" verticalCentered="1"/>
  <pageMargins left="0" right="0" top="0.5905511811023623" bottom="0.3937007874015748" header="0.5118110236220472" footer="0.31496062992125984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ASSIST 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USER15</dc:creator>
  <cp:keywords/>
  <dc:description/>
  <cp:lastModifiedBy>CENGIZ TUNCBILEK</cp:lastModifiedBy>
  <cp:lastPrinted>2016-10-09T07:01:25Z</cp:lastPrinted>
  <dcterms:created xsi:type="dcterms:W3CDTF">2003-07-31T10:48:42Z</dcterms:created>
  <dcterms:modified xsi:type="dcterms:W3CDTF">2016-10-09T07:01:46Z</dcterms:modified>
  <cp:category/>
  <cp:version/>
  <cp:contentType/>
  <cp:contentStatus/>
</cp:coreProperties>
</file>